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firstSheet="11" activeTab="15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</sheets>
  <calcPr calcId="144525"/>
</workbook>
</file>

<file path=xl/sharedStrings.xml><?xml version="1.0" encoding="utf-8"?>
<sst xmlns="http://schemas.openxmlformats.org/spreadsheetml/2006/main" count="6058" uniqueCount="1236">
  <si>
    <t>2022年部门预算公开表</t>
  </si>
  <si>
    <t>单位编码：</t>
  </si>
  <si>
    <t>305001,305002,305003</t>
  </si>
  <si>
    <t>单位名称：</t>
  </si>
  <si>
    <t>凤凰县水利局本级,凤凰县龙塘河水库管理所,凤凰县库区移民事务中心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</si>
  <si>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</si>
  <si>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</si>
  <si>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</si>
  <si>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</si>
  <si>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</si>
  <si>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</si>
  <si>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</si>
  <si>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</si>
  <si>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</si>
  <si>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</si>
  <si>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</si>
  <si>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</si>
  <si>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</si>
  <si>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</si>
  <si>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</si>
  <si>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</si>
  <si>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</si>
  <si>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</si>
  <si>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</si>
  <si>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</si>
  <si>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</si>
  <si>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</si>
  <si>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</si>
  <si>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</si>
  <si>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</si>
  <si>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部门：305_凤凰县水利局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</si>
  <si>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</si>
  <si>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</si>
  <si>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</si>
  <si>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</si>
  <si>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</si>
  <si>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</si>
  <si>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</si>
  <si>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</si>
  <si>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</si>
  <si>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</si>
  <si>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</si>
  <si>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</si>
  <si>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</si>
  <si>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</si>
  <si>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</si>
  <si>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</si>
  <si>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</si>
  <si>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</si>
  <si>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</si>
  <si>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</si>
  <si>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</si>
  <si>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</si>
  <si>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</si>
  <si>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</si>
  <si>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</si>
  <si>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</si>
  <si>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</si>
  <si>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</si>
  <si>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</si>
  <si>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</si>
  <si>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</si>
  <si>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</si>
  <si>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</si>
  <si>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</si>
  <si>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</si>
  <si>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</si>
  <si>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</si>
  <si>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</si>
  <si>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</si>
  <si>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</si>
  <si>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</si>
  <si>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</si>
  <si>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</si>
  <si>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</si>
  <si>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</si>
  <si>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</si>
  <si>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</si>
  <si>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</si>
  <si>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</si>
  <si>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</si>
  <si>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</si>
  <si>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</si>
  <si>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</si>
  <si>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</si>
  <si>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</si>
  <si>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</si>
  <si>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</si>
  <si>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</si>
  <si>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</si>
  <si>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</si>
  <si>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</si>
  <si>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</si>
  <si>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</si>
  <si>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</si>
  <si>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</si>
  <si>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</si>
  <si>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</si>
  <si>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</si>
  <si>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</si>
  <si>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</si>
  <si>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</si>
  <si>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</si>
  <si>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</si>
  <si>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</si>
  <si>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</si>
  <si>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</si>
  <si>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</si>
  <si>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</si>
  <si>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</si>
  <si>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</si>
  <si>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</si>
  <si>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</si>
  <si>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</si>
  <si>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</si>
  <si>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</si>
  <si>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</si>
  <si>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</si>
  <si>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</si>
  <si>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</si>
  <si>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</si>
  <si>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</si>
  <si>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</si>
  <si>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</si>
  <si>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</si>
  <si>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</si>
  <si>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</si>
  <si>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</si>
  <si>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</si>
  <si>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</si>
  <si>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</si>
  <si>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</si>
  <si>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</si>
  <si>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</si>
  <si>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</si>
  <si>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</si>
  <si>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</si>
  <si>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</si>
  <si>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</si>
  <si>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</si>
  <si>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</si>
  <si>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</si>
  <si>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</si>
  <si>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</si>
  <si>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</si>
  <si>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</si>
  <si>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</si>
  <si>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</si>
  <si>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</si>
  <si>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</si>
  <si>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</si>
  <si>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</si>
  <si>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</si>
  <si>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305</t>
  </si>
  <si>
    <t>凤凰县水利局</t>
  </si>
  <si>
    <t xml:space="preserve">  305001</t>
  </si>
  <si>
    <t xml:space="preserve">  凤凰县水利局本级</t>
  </si>
  <si>
    <t xml:space="preserve">  305002</t>
  </si>
  <si>
    <t xml:space="preserve">  凤凰县龙塘河水库管理所</t>
  </si>
  <si>
    <t xml:space="preserve">  305003</t>
  </si>
  <si>
    <t xml:space="preserve">  凤凰县库区移民事务中心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</si>
  <si>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</si>
  <si>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</si>
  <si>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</si>
  <si>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</si>
  <si>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</si>
  <si>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</si>
  <si>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</si>
  <si>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</si>
  <si>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</si>
  <si>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</si>
  <si>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</si>
  <si>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</si>
  <si>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</si>
  <si>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05</t>
  </si>
  <si>
    <t>01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</si>
  <si>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</si>
  <si>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</si>
  <si>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</si>
  <si>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</si>
  <si>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>99</t>
  </si>
  <si>
    <t xml:space="preserve">    2089999</t>
  </si>
  <si>
    <t xml:space="preserve">    其他社会保障和就业支出</t>
  </si>
  <si>
    <t>210</t>
  </si>
  <si>
    <t>11</t>
  </si>
  <si>
    <t xml:space="preserve">    2101101</t>
  </si>
  <si>
    <t xml:space="preserve">    行政单位医疗</t>
  </si>
  <si>
    <t>211</t>
  </si>
  <si>
    <t>04</t>
  </si>
  <si>
    <t xml:space="preserve">    2110401</t>
  </si>
  <si>
    <t xml:space="preserve">    生态保护</t>
  </si>
  <si>
    <t>212</t>
  </si>
  <si>
    <t>08</t>
  </si>
  <si>
    <t xml:space="preserve">    2120804</t>
  </si>
  <si>
    <t xml:space="preserve">    农村基础设施建设支出</t>
  </si>
  <si>
    <t>213</t>
  </si>
  <si>
    <t>03</t>
  </si>
  <si>
    <t xml:space="preserve">    2130301</t>
  </si>
  <si>
    <t xml:space="preserve">    行政运行</t>
  </si>
  <si>
    <t>02</t>
  </si>
  <si>
    <t xml:space="preserve">    2130302</t>
  </si>
  <si>
    <t xml:space="preserve">    一般行政管理事务</t>
  </si>
  <si>
    <t xml:space="preserve">    2130305</t>
  </si>
  <si>
    <t xml:space="preserve">    水利工程建设</t>
  </si>
  <si>
    <t xml:space="preserve">    2130311</t>
  </si>
  <si>
    <t xml:space="preserve">    水资源节约管理与保护</t>
  </si>
  <si>
    <t>14</t>
  </si>
  <si>
    <t xml:space="preserve">    2130314</t>
  </si>
  <si>
    <t xml:space="preserve">    防汛</t>
  </si>
  <si>
    <t>19</t>
  </si>
  <si>
    <t xml:space="preserve">    2130319</t>
  </si>
  <si>
    <t xml:space="preserve">    江河湖库水系综合整治</t>
  </si>
  <si>
    <t xml:space="preserve">    2130399</t>
  </si>
  <si>
    <t xml:space="preserve">    其他水利支出</t>
  </si>
  <si>
    <t xml:space="preserve">    2130502</t>
  </si>
  <si>
    <t xml:space="preserve">    2130504</t>
  </si>
  <si>
    <t xml:space="preserve">    农村基础设施建设</t>
  </si>
  <si>
    <t xml:space="preserve">    2130505</t>
  </si>
  <si>
    <t xml:space="preserve">    生产发展</t>
  </si>
  <si>
    <t xml:space="preserve">    2130599</t>
  </si>
  <si>
    <t xml:space="preserve">    其他巩固脱贫衔接乡村振兴支出</t>
  </si>
  <si>
    <t>221</t>
  </si>
  <si>
    <t xml:space="preserve">    2210201</t>
  </si>
  <si>
    <t xml:space="preserve">    住房公积金</t>
  </si>
  <si>
    <t>229</t>
  </si>
  <si>
    <t xml:space="preserve">    2290402</t>
  </si>
  <si>
    <t xml:space="preserve">    其他地方自行试点项目收益专项债券收入安排的支出</t>
  </si>
  <si>
    <t xml:space="preserve">    2080502</t>
  </si>
  <si>
    <t xml:space="preserve">    事业单位离退休</t>
  </si>
  <si>
    <t xml:space="preserve">    2101102</t>
  </si>
  <si>
    <t xml:space="preserve">    事业单位医疗</t>
  </si>
  <si>
    <t xml:space="preserve">    2130101</t>
  </si>
  <si>
    <t>22</t>
  </si>
  <si>
    <t xml:space="preserve">    2082201</t>
  </si>
  <si>
    <t xml:space="preserve">    移民补助</t>
  </si>
  <si>
    <t xml:space="preserve">    2082202</t>
  </si>
  <si>
    <t xml:space="preserve">    基础设施建设和经济发展</t>
  </si>
  <si>
    <t>23</t>
  </si>
  <si>
    <t xml:space="preserve">    2082302</t>
  </si>
  <si>
    <t>21</t>
  </si>
  <si>
    <t xml:space="preserve">    2130321</t>
  </si>
  <si>
    <t xml:space="preserve">    大中型水库移民后期扶持专项支出</t>
  </si>
  <si>
    <t>222</t>
  </si>
  <si>
    <t xml:space="preserve">    2220199</t>
  </si>
  <si>
    <t xml:space="preserve">    其他粮油物资事务支出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</si>
  <si>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</si>
  <si>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</si>
  <si>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</si>
  <si>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</si>
  <si>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</si>
  <si>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</si>
  <si>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</si>
  <si>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</si>
  <si>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</si>
  <si>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</si>
  <si>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</si>
  <si>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</si>
  <si>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</si>
  <si>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</si>
  <si>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</si>
  <si>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</si>
  <si>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</si>
  <si>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</si>
  <si>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305001</t>
  </si>
  <si>
    <t xml:space="preserve">    305002</t>
  </si>
  <si>
    <t xml:space="preserve">    305003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</si>
  <si>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</si>
  <si>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</si>
  <si>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</si>
  <si>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</si>
  <si>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</si>
  <si>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</si>
  <si>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</si>
  <si>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</si>
  <si>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</si>
  <si>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</si>
  <si>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</si>
  <si>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</si>
  <si>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</si>
  <si>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</si>
  <si>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</si>
  <si>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</si>
  <si>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</si>
  <si>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</si>
  <si>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</si>
  <si>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</si>
  <si>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</si>
  <si>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</si>
  <si>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</si>
  <si>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</si>
  <si>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</si>
  <si>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</si>
  <si>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 xml:space="preserve">     2080501</t>
  </si>
  <si>
    <t xml:space="preserve">     2080505</t>
  </si>
  <si>
    <t xml:space="preserve">     2089999</t>
  </si>
  <si>
    <t xml:space="preserve">     2101101</t>
  </si>
  <si>
    <t xml:space="preserve">     2110401</t>
  </si>
  <si>
    <t xml:space="preserve">     2130301</t>
  </si>
  <si>
    <t xml:space="preserve">     2130302</t>
  </si>
  <si>
    <t xml:space="preserve">     2130305</t>
  </si>
  <si>
    <t xml:space="preserve">     2130311</t>
  </si>
  <si>
    <t xml:space="preserve">     2130314</t>
  </si>
  <si>
    <t xml:space="preserve">     2130319</t>
  </si>
  <si>
    <t xml:space="preserve">     2130399</t>
  </si>
  <si>
    <t xml:space="preserve">     2130502</t>
  </si>
  <si>
    <t xml:space="preserve">     2130504</t>
  </si>
  <si>
    <t xml:space="preserve">     2130505</t>
  </si>
  <si>
    <t xml:space="preserve">     2130599</t>
  </si>
  <si>
    <t xml:space="preserve">     2210201</t>
  </si>
  <si>
    <t xml:space="preserve">     2080502</t>
  </si>
  <si>
    <t xml:space="preserve">     2101102</t>
  </si>
  <si>
    <t xml:space="preserve">     2130101</t>
  </si>
  <si>
    <t xml:space="preserve">     2130321</t>
  </si>
  <si>
    <t xml:space="preserve">     2220199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</si>
  <si>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</si>
  <si>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</si>
  <si>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</si>
  <si>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</si>
  <si>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</si>
  <si>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</si>
  <si>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</si>
  <si>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</si>
  <si>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</si>
  <si>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</si>
  <si>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</si>
  <si>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</si>
  <si>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</si>
  <si>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</si>
  <si>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</si>
  <si>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</si>
  <si>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</si>
  <si>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</si>
  <si>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</si>
  <si>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</si>
  <si>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</si>
  <si>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</si>
  <si>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</si>
  <si>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</si>
  <si>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</si>
  <si>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</si>
  <si>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</si>
  <si>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</si>
  <si>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</si>
  <si>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</si>
  <si>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</si>
  <si>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</si>
  <si>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</si>
  <si>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</si>
  <si>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</si>
  <si>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</si>
  <si>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</si>
  <si>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</si>
  <si>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</si>
  <si>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</si>
  <si>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</si>
  <si>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</si>
  <si>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</si>
  <si>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</si>
  <si>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</si>
  <si>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</si>
  <si>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</si>
  <si>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</si>
  <si>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</si>
  <si>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</si>
  <si>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</si>
  <si>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</si>
  <si>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</si>
  <si>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</si>
  <si>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</si>
  <si>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</si>
  <si>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</si>
  <si>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</si>
  <si>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</si>
  <si>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</si>
  <si>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</si>
  <si>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</si>
  <si>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</si>
  <si>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</si>
  <si>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</si>
  <si>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</si>
  <si>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</si>
  <si>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</si>
  <si>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</si>
  <si>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</si>
  <si>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</si>
  <si>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</si>
  <si>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</si>
  <si>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</si>
  <si>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</si>
  <si>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</si>
  <si>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</si>
  <si>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</si>
  <si>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</si>
  <si>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</si>
  <si>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</si>
  <si>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 xml:space="preserve">   229</t>
  </si>
  <si>
    <t xml:space="preserve">   其他支出</t>
  </si>
  <si>
    <t xml:space="preserve">    22904</t>
  </si>
  <si>
    <t xml:space="preserve">    其他政府性基金及对应专项债务收入安排的支出</t>
  </si>
  <si>
    <t xml:space="preserve">     2290402</t>
  </si>
  <si>
    <t xml:space="preserve">     其他地方自行试点项目收益专项债券收入安排的支出</t>
  </si>
  <si>
    <t xml:space="preserve">   212</t>
  </si>
  <si>
    <t xml:space="preserve">   城乡社区支出</t>
  </si>
  <si>
    <t xml:space="preserve">    21208</t>
  </si>
  <si>
    <t xml:space="preserve">    国有土地使用权出让收入安排的支出</t>
  </si>
  <si>
    <t xml:space="preserve">     2120804</t>
  </si>
  <si>
    <t xml:space="preserve">     农村基础设施建设支出</t>
  </si>
  <si>
    <t xml:space="preserve">   208</t>
  </si>
  <si>
    <t xml:space="preserve">   社会保障和就业支出</t>
  </si>
  <si>
    <t xml:space="preserve">    20822</t>
  </si>
  <si>
    <t xml:space="preserve">    大中型水库移民后期扶持基金支出</t>
  </si>
  <si>
    <t xml:space="preserve">     2082202</t>
  </si>
  <si>
    <t xml:space="preserve">     基础设施建设和经济发展</t>
  </si>
  <si>
    <t xml:space="preserve">     2082201</t>
  </si>
  <si>
    <t xml:space="preserve">     移民补助</t>
  </si>
  <si>
    <t xml:space="preserve">    20823</t>
  </si>
  <si>
    <t xml:space="preserve">    小型水库移民扶助基金安排的支出</t>
  </si>
  <si>
    <t xml:space="preserve">     2082302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</si>
  <si>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</si>
  <si>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</si>
  <si>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</si>
  <si>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</si>
  <si>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</si>
  <si>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</si>
  <si>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</si>
  <si>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</si>
  <si>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</si>
  <si>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</si>
  <si>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</si>
  <si>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</si>
  <si>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</si>
  <si>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</si>
  <si>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</si>
  <si>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</si>
  <si>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</si>
  <si>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</si>
  <si>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</si>
  <si>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</si>
  <si>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</si>
  <si>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305001</t>
  </si>
  <si>
    <t xml:space="preserve">   茶叶产业工作经费</t>
  </si>
  <si>
    <t xml:space="preserve">   村级服务能力提升凤财农函［2021］25号统筹整合（州财预［2020］257号）81万元</t>
  </si>
  <si>
    <t xml:space="preserve">   大小坪水库承包遗留问题</t>
  </si>
  <si>
    <t xml:space="preserve">   大小坪水库遗留问题</t>
  </si>
  <si>
    <t xml:space="preserve">   扶贫资金（凤财农函[2021]25号产业附属设施40万元）</t>
  </si>
  <si>
    <t xml:space="preserve">   高效节水续建工程（凤财农函[2021]25号菖蒲塘村29.8277万元）</t>
  </si>
  <si>
    <t xml:space="preserve">   供水一体化工程项目（凤财农[2021]0005号第二批新增债券镇乡供水一体化工程8000万元）</t>
  </si>
  <si>
    <t xml:space="preserve">   河长制工作经费</t>
  </si>
  <si>
    <t xml:space="preserve">   河长制工作经费（2021））</t>
  </si>
  <si>
    <t xml:space="preserve">   农村安全饮水工程 凤财农函[2021]28号15万元</t>
  </si>
  <si>
    <t xml:space="preserve">   农村安全饮水工程凤财农函[2021]28号200万元</t>
  </si>
  <si>
    <t xml:space="preserve">   农村安全饮水工程凤财农函[2021]28号526.64万元</t>
  </si>
  <si>
    <t xml:space="preserve">   农村安全饮水工程运行维护费</t>
  </si>
  <si>
    <t xml:space="preserve">   农村供水保障工程省级补助资金</t>
  </si>
  <si>
    <t xml:space="preserve">   农村小水源供水能力恢复补助资金</t>
  </si>
  <si>
    <t xml:space="preserve">   农田水利工程欠款</t>
  </si>
  <si>
    <t xml:space="preserve">   山洪灾害防治项目运行维护费</t>
  </si>
  <si>
    <t xml:space="preserve">   山洪灾害非工程措施维修养护运行维护费</t>
  </si>
  <si>
    <t xml:space="preserve">   水管所抗旱灌溉补贴</t>
  </si>
  <si>
    <t xml:space="preserve">   水管所抗旱灌溉补贴（2021)</t>
  </si>
  <si>
    <t xml:space="preserve">   水管所抗旱灌溉补贴（2021年）</t>
  </si>
  <si>
    <t xml:space="preserve">   水库除险加固凤财农函[2021]28号169万元</t>
  </si>
  <si>
    <t xml:space="preserve">   水库维修养护工程（凤财农函［2021］25号统筹整合（州财预［2020］267号）全县水库维修养护工程129万元）</t>
  </si>
  <si>
    <t xml:space="preserve">   水利建设项目资金</t>
  </si>
  <si>
    <t xml:space="preserve">   水利救灾</t>
  </si>
  <si>
    <t xml:space="preserve">   水利救灾资金</t>
  </si>
  <si>
    <t xml:space="preserve">   水利水毁修复资金</t>
  </si>
  <si>
    <t xml:space="preserve">   水土保持管理监督、宣传</t>
  </si>
  <si>
    <t xml:space="preserve">   水资源费</t>
  </si>
  <si>
    <t xml:space="preserve">   水资源管理</t>
  </si>
  <si>
    <t xml:space="preserve">   水资源管理省级补助资金</t>
  </si>
  <si>
    <t xml:space="preserve">   万溶江罐区续建配套与节水改造</t>
  </si>
  <si>
    <t xml:space="preserve">   万溶江水库管理所原电站职工养老保险</t>
  </si>
  <si>
    <t xml:space="preserve">   乌巢河水库工程建设（湘财预[2021]92号5600万元</t>
  </si>
  <si>
    <t xml:space="preserve">   五小水利工程 凤财农函[2021]28号45万元</t>
  </si>
  <si>
    <t xml:space="preserve">   五小水利工程凤财农函[2021]11号358万元</t>
  </si>
  <si>
    <t xml:space="preserve">   乡村振兴（凤财农函[2021]25号）农村饮水安全工程399万元</t>
  </si>
  <si>
    <t xml:space="preserve">   乡村振兴（菖蒲塘高效节水续建工程凤财农函[2021]25号31.39万元）</t>
  </si>
  <si>
    <t xml:space="preserve">   小型病险水库勘察设计费用</t>
  </si>
  <si>
    <t xml:space="preserve">   小型水库除险加固</t>
  </si>
  <si>
    <t xml:space="preserve">   小型水库除险加固（必胜水库）</t>
  </si>
  <si>
    <t xml:space="preserve">   小型水库除险加固省级补助资金</t>
  </si>
  <si>
    <t xml:space="preserve">   小型水库维修养护经费</t>
  </si>
  <si>
    <t xml:space="preserve">   中央财政水利救灾资金</t>
  </si>
  <si>
    <t xml:space="preserve">   305003</t>
  </si>
  <si>
    <t xml:space="preserve">   2021年移民专项290.71万元，其中：水库移民维稳工作经费20万元余10万元，水库移民补偿258.12万元，农转非3.06万元，移民农作物受灾补偿9.5万元</t>
  </si>
  <si>
    <t xml:space="preserve">   2022年第二批中央水库移民扶持基金（第二批）</t>
  </si>
  <si>
    <t xml:space="preserve">   2022年中央大中型水库移民后期扶持项目资金（含监测评估费9万元，突出问题处理项目资金10万元）</t>
  </si>
  <si>
    <t xml:space="preserve">   2022年中央水库移民扶持基金（第一批）</t>
  </si>
  <si>
    <t xml:space="preserve">   凤财农函【2021】31号统筹整合资金项目管理费16万元</t>
  </si>
  <si>
    <t xml:space="preserve">   州财]农指[2021]59号2021年扶助基金9.24万元</t>
  </si>
  <si>
    <t xml:space="preserve">   州财农指[2021]23号移民中心2021年中央水库移民扶持基金第三批277万元</t>
  </si>
  <si>
    <t xml:space="preserve">   州财农指【2020】60号2021年大中型水库移民后期扶持基金738.12万元</t>
  </si>
  <si>
    <t xml:space="preserve">   州财农指【2020】79号2021年度移民困难扶助金</t>
  </si>
  <si>
    <t xml:space="preserve">   州财预【342】号提前下达2021年大中型水库移民后期扶持资金1278万元（其中到县项目资金740万元，重点移民村建设资金420万元，遗留问题处理10万元，监测评估8万元，产业引导资金100万元）</t>
  </si>
  <si>
    <t>项目支出绩效目标表</t>
  </si>
  <si>
    <t>部门305：凤凰县水利局</t>
  </si>
  <si>
    <t>金额单位：元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</si>
  <si>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</si>
  <si>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</si>
  <si>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</si>
  <si>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</si>
  <si>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</si>
  <si>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</si>
  <si>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</si>
  <si>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</si>
  <si>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</si>
  <si>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</si>
  <si>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</si>
  <si>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</si>
  <si>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</si>
  <si>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合计：</t>
  </si>
  <si>
    <t>305001</t>
  </si>
  <si>
    <t>凤凰县水利局本级</t>
  </si>
  <si>
    <t xml:space="preserve">  万溶江水库管理所原电站职工养老保险</t>
  </si>
  <si>
    <t>凤财农[2022]0047号万溶江水库管理所原电站职工养老保险单位部分18.338万元。      解决万溶江水库管理所原电站职工养老保险，让职工养老无后顾之忧。</t>
  </si>
  <si>
    <t>效益指标</t>
  </si>
  <si>
    <t>经济效益指标</t>
  </si>
  <si>
    <t>无</t>
  </si>
  <si>
    <t>定性</t>
  </si>
  <si>
    <t>生态效益指标</t>
  </si>
  <si>
    <t>社会效益指标</t>
  </si>
  <si>
    <t>原电站职工养老保险受益率</t>
  </si>
  <si>
    <t>考察原电站职工养老保险受益情况</t>
  </si>
  <si>
    <t>按原电站职工养老保险受益率=100%得满分，每下降百分之一扣权重分的1%</t>
  </si>
  <si>
    <t>%</t>
  </si>
  <si>
    <t>定量</t>
  </si>
  <si>
    <t>5分</t>
  </si>
  <si>
    <t>成本指标</t>
  </si>
  <si>
    <t>经济成本指标</t>
  </si>
  <si>
    <t>生态环境成本指标</t>
  </si>
  <si>
    <t>社会成本指标</t>
  </si>
  <si>
    <t>产出指标</t>
  </si>
  <si>
    <t>时效指标</t>
  </si>
  <si>
    <t>数量指标</t>
  </si>
  <si>
    <t>质量指标</t>
  </si>
  <si>
    <t>满意度指标</t>
  </si>
  <si>
    <t>服务对象满意度指标</t>
  </si>
  <si>
    <t>受益职工满意度</t>
  </si>
  <si>
    <t>&gt;=98%</t>
  </si>
  <si>
    <t>考察受益职工满意度情况</t>
  </si>
  <si>
    <t>按受益职工满意度&gt;=98%得满分，每下降百分之一扣权重分的1%</t>
  </si>
  <si>
    <t xml:space="preserve">  万溶江罐区续建配套与节水改造</t>
  </si>
  <si>
    <t>州财农指[2021]50号2021年中型灌区续建配套与节水改造省级补助资金53万元（万溶江灌区续建配套与节水改造）。年内完成1、林峰乡黄罗寨村林峰水厂消毒设备设施建设；2、土桥社区2、3、4、7组管网铺设4km； 3、廖家桥镇永兴村水井维修1口。</t>
  </si>
  <si>
    <t>水井维修</t>
  </si>
  <si>
    <t>1口</t>
  </si>
  <si>
    <t>考察是否完成水井维修</t>
  </si>
  <si>
    <t>按完成水井维修=1口得满分，未完成不得分</t>
  </si>
  <si>
    <t>口</t>
  </si>
  <si>
    <t>新建管网铺设</t>
  </si>
  <si>
    <t>4km</t>
  </si>
  <si>
    <t>考察是否完成管网铺设</t>
  </si>
  <si>
    <t>按完成管网铺设=4km得满分，未完成不得分</t>
  </si>
  <si>
    <t>km</t>
  </si>
  <si>
    <t>新增消毒设备设施建设</t>
  </si>
  <si>
    <t>1套</t>
  </si>
  <si>
    <t>考察是否完成消毒设备设施建设</t>
  </si>
  <si>
    <t>按完成消毒设备设施建设=1套得满分，未完成不得分</t>
  </si>
  <si>
    <t>套</t>
  </si>
  <si>
    <t>项目（工程）验收合格率</t>
  </si>
  <si>
    <t>考察项目（工程）验收合格情况</t>
  </si>
  <si>
    <t>按项目（工程）验收合格率&gt;=98%得满分，每下降百分之一扣权重分的1%</t>
  </si>
  <si>
    <t>项目（工程）完成及时率</t>
  </si>
  <si>
    <t>考察项目（工程）完成及时性</t>
  </si>
  <si>
    <t>按项目（工程）完成及时率&gt;=98%得满分，每下降百分之一扣权重分的1%</t>
  </si>
  <si>
    <t>改善灌溉面积</t>
  </si>
  <si>
    <t>200亩</t>
  </si>
  <si>
    <t>考察改善灌溉面积情况</t>
  </si>
  <si>
    <t>按改善灌溉面积=200亩得满分，小于200亩不得分，每下降百分之一扣权重分的1%</t>
  </si>
  <si>
    <t>亩</t>
  </si>
  <si>
    <t>受益贫困人口满意度</t>
  </si>
  <si>
    <t>考察受益贫困人口满意度情况</t>
  </si>
  <si>
    <t>按受益贫困人口满意度&gt;=98%得满分，每下降百分之一扣权重分的1%</t>
  </si>
  <si>
    <t xml:space="preserve">  中央财政水利救灾资金</t>
  </si>
  <si>
    <t>州财预〔2021〕0186号水利局2021年中央财政水利救灾资金（第八批）100万元。年内完成7处排洪渠水毁修复工程，保护基本农田20亩</t>
  </si>
  <si>
    <t>保护基本农田</t>
  </si>
  <si>
    <t>&gt;=20亩</t>
  </si>
  <si>
    <t>考察保护基本农田情况</t>
  </si>
  <si>
    <t>按保护基本农田&gt;=20亩得满分 ，小于20亩不得分</t>
  </si>
  <si>
    <t>排洪渠水毁修复</t>
  </si>
  <si>
    <t>&gt;=7处</t>
  </si>
  <si>
    <t>考察是否完成排洪渠水毁修复</t>
  </si>
  <si>
    <t>按完成排洪渠水毁修复&gt;=7处得满分 ，小于7处不得分</t>
  </si>
  <si>
    <t>处</t>
  </si>
  <si>
    <t>排洪渠水毁修复验收合格率</t>
  </si>
  <si>
    <t>100%</t>
  </si>
  <si>
    <t>考察排洪渠水毁修复验收合格情况</t>
  </si>
  <si>
    <t>按排洪渠水毁修复验收合格率达100%得满分 ，每下降百分之一扣权重分的1%</t>
  </si>
  <si>
    <t>排洪渠水毁修复完成及时率</t>
  </si>
  <si>
    <t>考察排洪渠水毁修复完成及时性</t>
  </si>
  <si>
    <t>按排洪渠水毁修复完成及时率达100%得满分 ，每下降百分之一扣权重分的1%</t>
  </si>
  <si>
    <t>受益对象满意度</t>
  </si>
  <si>
    <t>考察受益对象满意度情况</t>
  </si>
  <si>
    <t>按受益对象满意度&gt;=98%得满分 ，每下降百分之一扣权重分的1%</t>
  </si>
  <si>
    <t xml:space="preserve">  乌巢河水库工程建设（湘财预[2021]92号5600万元</t>
  </si>
  <si>
    <t>湘财预［2021］92号（湘财债管［2021］34号）新增专项债券乌巢河水库工程建设5600万元。年内完成水库大坝和附属设施建设，争取早日发挥水库效益。</t>
  </si>
  <si>
    <t>受益人口满意度</t>
  </si>
  <si>
    <t>&gt;=95%</t>
  </si>
  <si>
    <t>考察受益人口满意度情况</t>
  </si>
  <si>
    <t>按受益人口满意度&gt;=95%得满分，每下降百分之一扣权重分的1%</t>
  </si>
  <si>
    <t>工程完工及时率</t>
  </si>
  <si>
    <t>考察水库大坝和附属设施完工及时情况</t>
  </si>
  <si>
    <t>按水库大坝和附属设施完工及时率&gt;=95%得满分，每下降百分之一扣权重分的1%</t>
  </si>
  <si>
    <t>工程完工合格率</t>
  </si>
  <si>
    <t>&gt;=90%</t>
  </si>
  <si>
    <t>考察水库大坝和附属设施完工合格情况</t>
  </si>
  <si>
    <t>按水库大坝和附属设施完工合格率&gt;=90%得满分，每下降百分之一扣权重分的1%</t>
  </si>
  <si>
    <t xml:space="preserve">  乡村振兴（凤财农函[2021]25号）农村饮水安全工程399万元</t>
  </si>
  <si>
    <t>财农函［2021］25号统筹整合（州财预［2021］42号）农村饮水安全工程399万元。年内完成1、林峰乡黄罗寨村林峰水厂消毒设备设施建设；2、土桥社区2、3、4、7组管网铺设4km； 3、廖家桥镇永兴村水井维修1口。</t>
  </si>
  <si>
    <t>考察水井维修、管网铺设、消毒设备设施建设完工是否及时</t>
  </si>
  <si>
    <t>按水井维修、管网铺设、消毒设备设施建设完成验收及时率&gt;=90%得满分，每下降百分之一扣权重分的1%</t>
  </si>
  <si>
    <t>工程完成验收合格率</t>
  </si>
  <si>
    <t>考察水井维修、管网铺设、消毒设备设施建设完成验收是否合格</t>
  </si>
  <si>
    <t>按水井维修、管网铺设、消毒设备设施建设完成验收合格率&gt;=95%得满分，每下降百分之一扣权重分的1%</t>
  </si>
  <si>
    <t>消毒设备设施建设</t>
  </si>
  <si>
    <t>按完成消毒设备设施建设=1套得满分，小于1套不得分</t>
  </si>
  <si>
    <t>水井维修1口</t>
  </si>
  <si>
    <t>按完成水井维修数量=1口得满分，小于1口不得分</t>
  </si>
  <si>
    <t>管网铺设4km</t>
  </si>
  <si>
    <t>按完成管网铺设=4km得满分，小于4km不得分</t>
  </si>
  <si>
    <t xml:space="preserve"> 无</t>
  </si>
  <si>
    <t xml:space="preserve">  乡村振兴（菖蒲塘高效节水续建工程凤财农函[2021]25号31.39万元）</t>
  </si>
  <si>
    <t>凤财农函［2021］25号凤财农函［2021］25号统筹整合（州财预［2021］106号）凤凰县廖家桥镇菖蒲塘村高效节水续建工程31．39万元。年内完成安装支管31555m总灌溉面积4276亩。增加6#机组7.5kw加压泵一台。</t>
  </si>
  <si>
    <t>考察新增6#机组7.5加压泵验收合格情况</t>
  </si>
  <si>
    <t>按新增6#机组7.5加压泵验收合格率&gt;=95%得满分，每下降百分之一扣权重分的1%</t>
  </si>
  <si>
    <t>新增6#机组7.5加压泵</t>
  </si>
  <si>
    <t>1</t>
  </si>
  <si>
    <t>考察新增6#机组7.5加压泵情况</t>
  </si>
  <si>
    <t>按新增6#机组7.5加压泵等于1台得满分，小于1台不得分</t>
  </si>
  <si>
    <t>台</t>
  </si>
  <si>
    <t>新增安装支管</t>
  </si>
  <si>
    <t>31555</t>
  </si>
  <si>
    <t>考察新增安装支管情况</t>
  </si>
  <si>
    <t>按新增安装支管等于3155m得满分，小于3155m不得分</t>
  </si>
  <si>
    <t>m</t>
  </si>
  <si>
    <t>项目（工程）验收合格及时率</t>
  </si>
  <si>
    <t>考察考察新增6#机组7.5加压泵验收合格及进情况</t>
  </si>
  <si>
    <t>按新增6#机组7.5加压泵验收合格及时率&gt;=95%得满分，每下降百分之一扣权重分的1%</t>
  </si>
  <si>
    <t>改善稻田灌溉面积</t>
  </si>
  <si>
    <t>&gt;=4276</t>
  </si>
  <si>
    <t>考察改善稻田灌溉面积情况</t>
  </si>
  <si>
    <t>按改善稻田灌溉面积大于4276亩得6分,等于4276亩得3分，小于4276亩不得分</t>
  </si>
  <si>
    <t>6分</t>
  </si>
  <si>
    <t xml:space="preserve">  五小水利工程 凤财农函[2021]28号45万元</t>
  </si>
  <si>
    <t>年内完成整修山塘13座，新修水池9座，灌溉管道25360m，改善灌溉面积1288亩</t>
  </si>
  <si>
    <t>工程完成及时率</t>
  </si>
  <si>
    <t>考察新建灌溉管道、新修水池、山塘整修完成是否及时</t>
  </si>
  <si>
    <t>新建灌溉管道、新修水池、山塘整修完成及时率&gt;=95%得满分，每下降百分之一扣权重分的1%</t>
  </si>
  <si>
    <t>≥</t>
  </si>
  <si>
    <t>新建灌溉管道</t>
  </si>
  <si>
    <t>25360米</t>
  </si>
  <si>
    <t>考察是否完成新建灌溉管道</t>
  </si>
  <si>
    <t>按完成新建灌溉管道等于25360米得满分，小于25360米不得分</t>
  </si>
  <si>
    <t>米</t>
  </si>
  <si>
    <t>山塘整修</t>
  </si>
  <si>
    <t>13座</t>
  </si>
  <si>
    <t>考察是否完成山塘整修</t>
  </si>
  <si>
    <t>按完成山塘整修=13座得满分，小于9座不得分</t>
  </si>
  <si>
    <t>座</t>
  </si>
  <si>
    <t>新修水池</t>
  </si>
  <si>
    <t>9个</t>
  </si>
  <si>
    <t>考察是否完成新修水池</t>
  </si>
  <si>
    <t>按完成新修水池=9个得满分，小于9个不得分</t>
  </si>
  <si>
    <t>个</t>
  </si>
  <si>
    <t>工程验收合格率</t>
  </si>
  <si>
    <t>考察新建灌溉管道、新修水池、山塘整修完成是否合格</t>
  </si>
  <si>
    <t>新建灌溉管道、新修水池、山塘整修完成合格率&gt;=100%得满分，每下降百分之一扣权重分的1%</t>
  </si>
  <si>
    <t>受益建档立卡贫困人口数</t>
  </si>
  <si>
    <t>1042人</t>
  </si>
  <si>
    <t>考察受益建档立卡贫困人口数</t>
  </si>
  <si>
    <t>按受益建档立卡贫困人口数=1042人得满分，小于1042人不得分</t>
  </si>
  <si>
    <t>人</t>
  </si>
  <si>
    <t>＝</t>
  </si>
  <si>
    <t>1288亩</t>
  </si>
  <si>
    <t>考察是否完成改善灌溉面积</t>
  </si>
  <si>
    <t>按完成改善灌溉面积=1288亩得满分，小于1288亩不得分</t>
  </si>
  <si>
    <t xml:space="preserve">  五小水利工程凤财农函[2021]11号358万元</t>
  </si>
  <si>
    <t>凤财农函［2021］11号统筹整合（州财预［2021］42号）五小水利工程358万元。年内完成1、廖家桥镇塘头村整修护砌排灌渠1km；2、木江坪镇三坪村3组2口山塘清淤改造维修加固；3、阿拉营镇西牛村1口山塘改造维修加固。</t>
  </si>
  <si>
    <t>砼</t>
  </si>
  <si>
    <t>考察砼是否超标准</t>
  </si>
  <si>
    <t>按砼=553.61元/立方米得6分，超过不得分</t>
  </si>
  <si>
    <t>元/立方米</t>
  </si>
  <si>
    <t>人工一般土方开挖</t>
  </si>
  <si>
    <t>考察人工一般土方开挖情况</t>
  </si>
  <si>
    <t>按人工一般土方开挖=8.86元/立方米得6分，超过不得分</t>
  </si>
  <si>
    <t>浆砌石</t>
  </si>
  <si>
    <t>考察浆砌石是否超标准</t>
  </si>
  <si>
    <t>按浆砌石=338.98元/立方米得6分，超过不得分</t>
  </si>
  <si>
    <t>生产条件改善带动农业亩均产量增加</t>
  </si>
  <si>
    <t>&gt;=300斤</t>
  </si>
  <si>
    <t>考察生条件改善带动农业亩均产量增加情况</t>
  </si>
  <si>
    <t>按生产条件改善带动农业亩均产量增加&gt;=300斤得满分，小于不得分</t>
  </si>
  <si>
    <t>斤</t>
  </si>
  <si>
    <t>209人</t>
  </si>
  <si>
    <t>考察受益建档立卡贫困人口情况</t>
  </si>
  <si>
    <t>按受益建档立卡贫困人口超过209人得满分，等于209人得3分，小于209人不得分</t>
  </si>
  <si>
    <t>245亩</t>
  </si>
  <si>
    <t xml:space="preserve">按改善灌溉面积超过245亩得满分，等于245亩得3分，小于245亩不得分 </t>
  </si>
  <si>
    <t>考察工程完成及时性情况</t>
  </si>
  <si>
    <t>按工程完成及时率&gt;=95%得满分，每下降百分之一扣权重分的1%</t>
  </si>
  <si>
    <t>排渠浆砌石</t>
  </si>
  <si>
    <t>&gt;=2760</t>
  </si>
  <si>
    <t>考察排渠浆砌石情况</t>
  </si>
  <si>
    <t>按排渠浆砌石&gt;=2760立方米得满分，小于不得分</t>
  </si>
  <si>
    <t>立方米</t>
  </si>
  <si>
    <t>3</t>
  </si>
  <si>
    <t>考察山塘整修完成情况</t>
  </si>
  <si>
    <t>按山塘整修完成=3座得满分，小于3座不得分</t>
  </si>
  <si>
    <t>考察工程验收合格情况</t>
  </si>
  <si>
    <t>按工程验收合格率等于100%得满分，每下降百分之一扣权重分的1%</t>
  </si>
  <si>
    <t xml:space="preserve">  供水一体化工程项目（凤财农[2021]0005号第二批新增债券镇乡供水一体化工程8000万元）</t>
  </si>
  <si>
    <t>凤财农〔2021〕0005号第二批新增债券镇乡供水一体化工程8000万元。年内完成3个水厂的续建配套，完善水厂供水管网，新增水源工程，保证乡镇区域内居民的饮水安全。</t>
  </si>
  <si>
    <t>解决乡镇区域内居民的饮水安全人口数</t>
  </si>
  <si>
    <t>14697人</t>
  </si>
  <si>
    <t>考察是否完成乡镇区域内居民的饮水安全人口数</t>
  </si>
  <si>
    <t>按完成乡镇区域内居民的饮水安全人口数=14697人得满分</t>
  </si>
  <si>
    <t>水厂的续建配套</t>
  </si>
  <si>
    <t>3个</t>
  </si>
  <si>
    <t>考察水厂的续建配套完成情况</t>
  </si>
  <si>
    <t>按水厂的续建配套完成&gt;3个得满分，小于3个不得分</t>
  </si>
  <si>
    <t>工程完工的合格率</t>
  </si>
  <si>
    <t>90%</t>
  </si>
  <si>
    <t>考察水厂的续建配套验收合格情况</t>
  </si>
  <si>
    <t>按水厂的续建配套验收合格率&gt;90%得满分，每下降百分之一扣权重分的1%</t>
  </si>
  <si>
    <t>工程完工的及时率</t>
  </si>
  <si>
    <t>考察水厂的续建配套完工的及时情况</t>
  </si>
  <si>
    <t>按水厂的续建配套验收合及时率&gt;=95%得满分，每下降百分之一扣权重分的1%</t>
  </si>
  <si>
    <t>受益人口的满意度</t>
  </si>
  <si>
    <t>考察受益人口的满意度情况</t>
  </si>
  <si>
    <t>按受益人口的满意度&gt;=98%得满分，每下降百分之一扣权重分的1%</t>
  </si>
  <si>
    <t xml:space="preserve">  农村供水保障工程省级补助资金</t>
  </si>
  <si>
    <t>州财农指[2021]0055号2021年农村供水保障工程省级补助资金70万元（含竹山水厂建设项目50万元）。年内完成农村供水设施的维修和续建，确保农村饮水安全，保障供水正常。</t>
  </si>
  <si>
    <t>竹山水厂建设验收合格率</t>
  </si>
  <si>
    <t>考察竹山水厂建设验收合格情况</t>
  </si>
  <si>
    <t>按竹山水厂建设验收合格率达100%得满分，小于100%不得分</t>
  </si>
  <si>
    <t>竹山水厂建设完成及时率</t>
  </si>
  <si>
    <t>考察竹山水厂建设完成及时性</t>
  </si>
  <si>
    <t>按竹山水厂建设验收完成及时率达100%得满分，小于100%不得分</t>
  </si>
  <si>
    <t>竹山水厂建设</t>
  </si>
  <si>
    <t>考察是否完成竹山水厂建设</t>
  </si>
  <si>
    <t>按否完成竹山水厂建设等于1得满分，未完成不得分</t>
  </si>
  <si>
    <t xml:space="preserve">  农村安全饮水工程 凤财农函[2021]28号15万元</t>
  </si>
  <si>
    <t>凤财农函［2021］26号统筹整合（州财预［2021］106号）农村饮水安全工程15万元。年内完成林峰乡黄罗寨村饮水设施提质改造，含管网维修、8口水井</t>
  </si>
  <si>
    <t>管网维修、新建水井验收合格率</t>
  </si>
  <si>
    <t>考察管网维修、新建水井验收是否合格</t>
  </si>
  <si>
    <t>按管网维修、新建水井验收合格率=90%得满分，每下降百分之一扣权重分的1%</t>
  </si>
  <si>
    <t>管网维修、新建水井数量</t>
  </si>
  <si>
    <t>8</t>
  </si>
  <si>
    <t>考察是否完成管网维修、新建水井数量</t>
  </si>
  <si>
    <t>按完成管网维修、新建水井等于8口得满分，小于8口不得分</t>
  </si>
  <si>
    <t>管网维修、新建水井完成验收及时率</t>
  </si>
  <si>
    <t>考察管网维修、新建水井验收是否及时</t>
  </si>
  <si>
    <t>按管网维修、新建水井验收合格及时率&gt;=95%得满分，每下降百分之一扣权重分的1%</t>
  </si>
  <si>
    <t>解决人口饮水安全问题人数</t>
  </si>
  <si>
    <t>&gt;=14697</t>
  </si>
  <si>
    <t>考察管网维修、新建水井是否解决人口饮水安全问题人数</t>
  </si>
  <si>
    <t>按管网维修、新建水井解决人口饮水安全问题人数&gt;=14697人得满分，小于&gt;=14697人不得分</t>
  </si>
  <si>
    <t>工程补助标准（元/人）</t>
  </si>
  <si>
    <t>&gt;=1200</t>
  </si>
  <si>
    <t>考察工程补助是否达到补助标准</t>
  </si>
  <si>
    <t>按工程补助&gt;=1200元/人得满分，等于1200元/人得3分，小于1200元/人得0分</t>
  </si>
  <si>
    <t>元/人</t>
  </si>
  <si>
    <t xml:space="preserve">  农村安全饮水工程凤财农函[2021]28号200万元</t>
  </si>
  <si>
    <t>凤财农函［2021］28号统筹整合（州财预［2021］125号）农村饮水安全工程200万元。年内完成1、千工坪官上坪村约240个平方井水改造一口，四周凉亭及附属工程；2、廖家桥镇菖蒲塘村新建20m3供水池，供水管网。机械钻井一口，及机电设备；3、茶田镇茶田社区重新铺设供水管网、新建供水池1座。</t>
  </si>
  <si>
    <t>新建或改善饮水设施完成及时率</t>
  </si>
  <si>
    <t>考察新建或改善饮水设施是否及时完成</t>
  </si>
  <si>
    <t>按新建或改善饮水设施及时率&gt;=95%得满分，每下降百分之一扣权重分的1%</t>
  </si>
  <si>
    <t>新建或改善饮水设施数量</t>
  </si>
  <si>
    <t>&gt;=6</t>
  </si>
  <si>
    <t>考察是否完成新建或改善饮水设施</t>
  </si>
  <si>
    <t>按完成新建或改善饮水设施数量超过6个得满分，等于6个得3分，小于6个不得分</t>
  </si>
  <si>
    <t>新建或改善饮水设施验收合格率</t>
  </si>
  <si>
    <t>考察新建或改善饮水设施是否验收合格</t>
  </si>
  <si>
    <t xml:space="preserve"> 按新建或改善饮水设施合格率等于90%得满分，每下降百分之一扣权重分的1%</t>
  </si>
  <si>
    <t>&gt;=14697人</t>
  </si>
  <si>
    <t>考察新建或改善饮水设施是否达到解决人口饮水安全问题数</t>
  </si>
  <si>
    <t>按新建或改善饮水设施达到解决人口饮水安全问题数&gt;=14697人得满分，小于14697人不得分</t>
  </si>
  <si>
    <t>工程补助标准(元/人)</t>
  </si>
  <si>
    <t>按工程补助&gt;1200元/人得满分，等于1200元/人得3分，小于1200元/人得0分</t>
  </si>
  <si>
    <t xml:space="preserve">  农村安全饮水工程凤财农函[2021]28号526.64万元</t>
  </si>
  <si>
    <t>凤财农函［2021］28号统筹整合（州财预［2021］55号）农村饮水安全工程526．64万元年内完全成1、廖家桥镇南泥村6组新建井水一口，凉亭一座，洗涤池及附属工程；2、廖家桥镇林寨村约200平方米老井水改造及附属设施建设；3、阿拉黄合营社区1-5组1-5组新建蓄水池、机房一座、安装机电设备一套、铺设管网15km；4、千工坪镇官上坪村6、7组井水改造一口；5、腊尔山镇夯卡村打井一口，机房一座，机电设备一套，供水池一座，铺设供水管网；6、廖家桥镇土桥坳村5组更改水源，从二水厂铺设供水管网；7、廖家桥镇永兴村永兴村1.2组水源，新建100m3清水池，输配管网等。7.8组水井维修；8、廖家桥镇上报村1-3组输配管网改造，井水改造2口；9、水打田乡红星村1、6组新建30方蓄水池2个，水源池2个，输配水管网等；10、麻冲乡竹山村4组取水洞挡水坝,铺设输水管700米；11、新场镇白泥村5组新建水源池2座、蓄水池、机房、安装机电设备。</t>
  </si>
  <si>
    <t>新购消毒设备</t>
  </si>
  <si>
    <t>&gt;=1</t>
  </si>
  <si>
    <t>考察是否完成消毒设备的购置</t>
  </si>
  <si>
    <t>按完成消毒设备的购置&gt;=1套得满分，小于1套不得分</t>
  </si>
  <si>
    <t>新增铺设管网</t>
  </si>
  <si>
    <t>&gt;=9000</t>
  </si>
  <si>
    <t>考察是否完成新增铺设管网</t>
  </si>
  <si>
    <t>按完成新增铺设管网&gt;=9000米得满分 ，小于9000米不得分</t>
  </si>
  <si>
    <t>维修改造饮用井水4口</t>
  </si>
  <si>
    <t>&gt;=28个</t>
  </si>
  <si>
    <t>考察是否完成维修改造饮用井水</t>
  </si>
  <si>
    <t>按完成维修改造饮用井水&gt;=28个得满分，小于28个不得分</t>
  </si>
  <si>
    <t>新建或改善饮水设施</t>
  </si>
  <si>
    <t>&gt;=6个</t>
  </si>
  <si>
    <t>考察完成新建或改善饮水设施</t>
  </si>
  <si>
    <t>按完成新建或改善饮水设施&gt;=6个得满分，小于6个不得分</t>
  </si>
  <si>
    <t>按项目（工程）验收合格率=90%得满分，每下降百分之一扣权重分的1%</t>
  </si>
  <si>
    <t>按项目（工程）完成及时率&gt;=90%得满分，每下降百分之一扣权重分的1%</t>
  </si>
  <si>
    <t>C20砼包管</t>
  </si>
  <si>
    <t>&gt;=467.73</t>
  </si>
  <si>
    <t>工程补助标准</t>
  </si>
  <si>
    <t>浆砌石/m3</t>
  </si>
  <si>
    <t>&gt;=262.64</t>
  </si>
  <si>
    <t>考察是否完成解决人口饮水安全问题人数</t>
  </si>
  <si>
    <t>按完成解决人口饮水安全问题人数&gt;=14697得满分，小于14697人不得分</t>
  </si>
  <si>
    <t xml:space="preserve">  农村安全饮水工程运行维护费</t>
  </si>
  <si>
    <t>确保农村饮水安全，供水设施能正常安全运行，供水有保障，供水保障维护管理到位，促进供水设施效益正常发挥。</t>
  </si>
  <si>
    <t>元</t>
  </si>
  <si>
    <t>我</t>
  </si>
  <si>
    <t>项目预期服务对象实施的满意程度</t>
  </si>
  <si>
    <t>&gt;=97%</t>
  </si>
  <si>
    <t xml:space="preserve">  农村小水源供水能力恢复补助资金</t>
  </si>
  <si>
    <t>州财农指[2021]51号2021年农村小水源供水能力恢复补助资金200万元。完成山塘清淤60处，增强山塘的蓄水能力，确保农田灌溉和农村饮水正常供水，增加灌溉面积</t>
  </si>
  <si>
    <t>山塘清淤工程验收合格率</t>
  </si>
  <si>
    <t>考察山塘清淤验收合格情况</t>
  </si>
  <si>
    <t>按山塘清淤验收合格率&gt;=98%得满分，每下降百分之一扣权重分的1%</t>
  </si>
  <si>
    <t>山塘清淤完成及时率</t>
  </si>
  <si>
    <t>考察山塘清淤完成及时性</t>
  </si>
  <si>
    <t>按山塘清淤完成及时率&gt;=95%得满分，每下降百分之一扣权重分的1%</t>
  </si>
  <si>
    <t>山塘清淤</t>
  </si>
  <si>
    <t>&gt;=60</t>
  </si>
  <si>
    <t>考察是否完成山塘清淤</t>
  </si>
  <si>
    <t>按完成山塘清淤=60处得满分，小于60处不得分</t>
  </si>
  <si>
    <t>&gt;=14000</t>
  </si>
  <si>
    <t>考察解决人口饮水安全问题人数</t>
  </si>
  <si>
    <t>按解决人口饮水安全问题人数&gt;14000人得满分 ，等于14000人得3分，小于14000人得0分</t>
  </si>
  <si>
    <t xml:space="preserve">  农田水利工程欠款</t>
  </si>
  <si>
    <t>凤财农〔2022〕0042号水利局-2020年度农田水利工程欠款200万元。解决以往年度农田水利建设欠付工程款的情况，治理山塘2处，其他水利设施3处。</t>
  </si>
  <si>
    <t>考察治理山塘、兴修其他水利设施完成及时性</t>
  </si>
  <si>
    <t>按治理山塘、兴修其他水利设施完成及时率&gt;=98%得满分，每下降百分之一扣权重分的1%</t>
  </si>
  <si>
    <t>治理山塘</t>
  </si>
  <si>
    <t>&gt;2处</t>
  </si>
  <si>
    <t>考察是否完成治理山塘</t>
  </si>
  <si>
    <t>按完成治理山塘&gt;2处得满分，小于2处不得分</t>
  </si>
  <si>
    <t>兴修其他水利设施</t>
  </si>
  <si>
    <t>&gt;3处</t>
  </si>
  <si>
    <t>考察是否完兴修其他水利设施</t>
  </si>
  <si>
    <t>按兴修其他水利设施&gt;3处得满分，小于2处不得分</t>
  </si>
  <si>
    <t>5 分</t>
  </si>
  <si>
    <t>考察治理山塘、兴修其他水利设施验收合格情况</t>
  </si>
  <si>
    <t>按治理山塘、兴修其他水利设施验收合格率达100%得满分，每下降百分之一扣权重分的1%</t>
  </si>
  <si>
    <t xml:space="preserve">  小型水库维修养护经费</t>
  </si>
  <si>
    <t>州财农指[2022]4号2021年度全州小型水库维修养护经费18万元。   年内完成小型水库维修养护、确保水库运行安全</t>
  </si>
  <si>
    <t>新增和改善灌溉面积</t>
  </si>
  <si>
    <t>&gt;=183900</t>
  </si>
  <si>
    <t>考察新增和改善灌溉面积情况</t>
  </si>
  <si>
    <t>按新增和改善灌溉面积&gt;=183900亩得满分，小于&gt;=183900亩不得分</t>
  </si>
  <si>
    <t>0</t>
  </si>
  <si>
    <t xml:space="preserve">无 </t>
  </si>
  <si>
    <t>小型水库维修养护数量</t>
  </si>
  <si>
    <t>&gt;=93</t>
  </si>
  <si>
    <t>考察是否完成小型水库维修养护情况</t>
  </si>
  <si>
    <t>按小型水库维修养护数量&gt;=93座得满分，小于93座不得分</t>
  </si>
  <si>
    <t>小型水库维修养护工程验收合格率</t>
  </si>
  <si>
    <t>考察小型水库维修养护验收合格情况</t>
  </si>
  <si>
    <t>按小型水库维修养护验收合格率=100%得满分，小于100%不得分</t>
  </si>
  <si>
    <t xml:space="preserve">  小型水库除险加固</t>
  </si>
  <si>
    <t>湘财预[2021]196号第二批地方政府新增一般债券小型水库除险加固和运行管护项目1141万元。年内完成治理病险水库2座，水库雨情监测系统平台1套，对水库进行维修养护，保障水库防洪调度，确保人民生命财产安全。</t>
  </si>
  <si>
    <t>考察雨情监测系统平台、治理病险水库验收合格情况</t>
  </si>
  <si>
    <t>按按雨情监测系统平台、治理病险水库验收合格率&gt;98%得满分 ，每下降百分之一扣权重分的1%</t>
  </si>
  <si>
    <t>治理病险水库</t>
  </si>
  <si>
    <t>&gt;=2座</t>
  </si>
  <si>
    <t>考察是否完成治理病险水库</t>
  </si>
  <si>
    <t>按完成治理险水库&gt;=2座得满分，小于2座不得分</t>
  </si>
  <si>
    <t>新增雨情监测系统平台</t>
  </si>
  <si>
    <t>考察是否完成新增雨情监测系统平台</t>
  </si>
  <si>
    <t>按完成新增雨情监测系统平台等于1得满分，小于1台不得分</t>
  </si>
  <si>
    <t>项目（工程）验收及时率</t>
  </si>
  <si>
    <t>98%</t>
  </si>
  <si>
    <t>考察雨情监测系统平台、治理病险水库验收及时性</t>
  </si>
  <si>
    <t>按雨情监测系统平台、治理病险水库验收及时率&gt;98%得满分 ，每下降百分之一扣权重分的1%</t>
  </si>
  <si>
    <t xml:space="preserve">  小型水库除险加固（必胜水库）</t>
  </si>
  <si>
    <t>州财预［2021］54号2021年第二批水利发展资金必胜村小型水库除险加固项目133万元。年内完成必胜水库的除险加固，确保大坝防洪保安，水库能安全运行。</t>
  </si>
  <si>
    <t>大坝防洪保安，水库能安全运行</t>
  </si>
  <si>
    <t>安全运行</t>
  </si>
  <si>
    <t>考察必胜水库除险加固后大坝是否能防洪保安，水库是否能安全运行</t>
  </si>
  <si>
    <t>必胜水库除险加固后大坝能防洪保安，水库能安全运行得满分</t>
  </si>
  <si>
    <t>必胜水库除险加固验收及时率</t>
  </si>
  <si>
    <t>100</t>
  </si>
  <si>
    <t>考察必胜水库除险加固验收及时性</t>
  </si>
  <si>
    <t>按必胜水库除险加固验及时率等于100%得满分，每下降百分之一扣权重分的1%</t>
  </si>
  <si>
    <t>必胜水库除险加固</t>
  </si>
  <si>
    <t>考察是否完成必胜水库除险加固</t>
  </si>
  <si>
    <t>按完成必胜水库除险加固等于1得满分，未完成不得分</t>
  </si>
  <si>
    <t>必胜水库除险加固验收合格率</t>
  </si>
  <si>
    <t>考察必胜水库除险加固验收合格情况</t>
  </si>
  <si>
    <t>按必胜水库除险加固验收合格率等于100%得满分，每下降百分之一扣权重分的1%</t>
  </si>
  <si>
    <t xml:space="preserve">  小型病险水库勘察设计费用</t>
  </si>
  <si>
    <t>州财农指〔2022〕0003号水利局2021-2022年小型水库安全鉴定和计划治理病险水库勘察设计费32万元。年内完成对病险水库勘察设计和安全评价工作，争取早日对病险水库进行处理，发挥水库应有的功能。</t>
  </si>
  <si>
    <t xml:space="preserve"> 病险水库勘察设计和安全评价</t>
  </si>
  <si>
    <t>考察病险水库勘察设计和安全评价情况</t>
  </si>
  <si>
    <t>按病险水库勘察设计和安全评价率达到100%得满分，共计5分，每下降一个百分之一扣权重分的1%</t>
  </si>
  <si>
    <t xml:space="preserve">  山洪灾害防治项目运行维护费</t>
  </si>
  <si>
    <t>本年内对设施进行更新和维护，使设备和系统保持正常运行，为山洪灾害防治提供准确可靠的资料和信息</t>
  </si>
  <si>
    <t>新建数据采集软件</t>
  </si>
  <si>
    <t>=1套</t>
  </si>
  <si>
    <t>考察是否完成新建数据采集软件情况</t>
  </si>
  <si>
    <t>按完成新建数据采集软件=1套得满分，小于1套不得分</t>
  </si>
  <si>
    <t>新建雨量站</t>
  </si>
  <si>
    <t>=19个</t>
  </si>
  <si>
    <t>考察是否完成新建雨量站情况</t>
  </si>
  <si>
    <t>按完成新建雨量站等于19个得满分，小于19个不得分</t>
  </si>
  <si>
    <t>新建水位雨量一体站</t>
  </si>
  <si>
    <t>=9个</t>
  </si>
  <si>
    <t>考察是否完成新建水位雨量一体站情况</t>
  </si>
  <si>
    <t>按完成新建水位雨量一体站=9个得满分，小于9个不得分</t>
  </si>
  <si>
    <t>对设施更新和维护的合格率</t>
  </si>
  <si>
    <t>考察是否按要求对设施进行更新和维护</t>
  </si>
  <si>
    <t>按完成设施的更新和维护合格率&gt;=98%得满分，共计6分，小于98%不得分</t>
  </si>
  <si>
    <t>对设施更新和维护的及时率</t>
  </si>
  <si>
    <t>考察是否按要求及时完成设施的更新和维护</t>
  </si>
  <si>
    <t>按完成设施的更新和维护及时率&gt;=98%得满分，共计6分，小于98%不得分</t>
  </si>
  <si>
    <t>提升全县人民群众防洪减灾能力</t>
  </si>
  <si>
    <t>&gt;=37</t>
  </si>
  <si>
    <t>考察是否提升全县人民群众防洪减灾能力情况</t>
  </si>
  <si>
    <t>按提升全县人民群众防洪减灾能力人数&gt;=37万人得满分，小于37万人不得分</t>
  </si>
  <si>
    <t>万人</t>
  </si>
  <si>
    <t>服务对象实施满意程度</t>
  </si>
  <si>
    <t>考察服务对象满意度情况</t>
  </si>
  <si>
    <t>按服务对象满意度&gt;=97%得满分，每下降一个百分点扣权重分的1%</t>
  </si>
  <si>
    <t xml:space="preserve">  山洪灾害非工程措施维修养护运行维护费</t>
  </si>
  <si>
    <t>本年内对设施进行更新和维护，使设备和系统保持正常运行，为山洪灾害防治提供准确可靠的资料和信息。</t>
  </si>
  <si>
    <r>
      <rPr>
        <sz val="8"/>
        <rFont val="Arial"/>
        <charset val="134"/>
      </rPr>
      <t xml:space="preserve">	</t>
    </r>
    <r>
      <rPr>
        <sz val="8"/>
        <rFont val="SimSun"/>
        <charset val="134"/>
      </rPr>
      <t xml:space="preserve"> &gt;=98%</t>
    </r>
  </si>
  <si>
    <t>考察是否按要求完成设施更新和维护</t>
  </si>
  <si>
    <t>按完成设施更新和维护的合格率达到&gt;98%得满分，共计6分，小于98%不得分</t>
  </si>
  <si>
    <t>按完成新建水位雨量一体站等于9个得满分，小于9个不得分</t>
  </si>
  <si>
    <t>数据采集软件</t>
  </si>
  <si>
    <t>按完成新建数据采集软件等于1套得满分，小于1套不得分。</t>
  </si>
  <si>
    <t>考察是否按要求及时完成设施更新和维护</t>
  </si>
  <si>
    <t>按完成设施更新和维护的及时率达到&gt;98%得满分，共计6分，小于98%不得分</t>
  </si>
  <si>
    <t>服务对象实施的满意程度</t>
  </si>
  <si>
    <t>考察服务象满意度情况</t>
  </si>
  <si>
    <t>按服务对象满意程度&gt;=97%得满分，每下降一个百分点扣权重分的1%</t>
  </si>
  <si>
    <t xml:space="preserve">  扶贫资金（凤财农函[2021]25号产业附属设施40万元）</t>
  </si>
  <si>
    <t>凤财农函[2021]25号统筹整合（州财预[2020]262号）产业附属设施40万元年内完成千工坪镇关田山村1组新建抽水机房1座，变压器安装、水泵一台套，铺设管道400m，新建1座150m3水池，改善灌溉面积2380亩。</t>
  </si>
  <si>
    <t>2380亩</t>
  </si>
  <si>
    <t>按完成改善灌溉面积=2380亩得满分，小于2380亩不得分</t>
  </si>
  <si>
    <t>182人</t>
  </si>
  <si>
    <t>考察是否完成受益建档立卡贫困人口数</t>
  </si>
  <si>
    <t>按受益建档立卡贫困人口数=182人得满分，小于182人不得分</t>
  </si>
  <si>
    <t>按受益人口满意度&gt;=98%得满分，每下降百分之一扣权重分的1%</t>
  </si>
  <si>
    <t>新建水池</t>
  </si>
  <si>
    <t>5</t>
  </si>
  <si>
    <t>考察新建水池情况</t>
  </si>
  <si>
    <t>按完成新建水池=5得满分，小于1不得分</t>
  </si>
  <si>
    <t>新建变压器安装、水泵</t>
  </si>
  <si>
    <t>考察新建变压器安装、水泵</t>
  </si>
  <si>
    <t>按完成新建变压器安装、水泵=1得满分，小于1不得分</t>
  </si>
  <si>
    <t>新建抽水机房</t>
  </si>
  <si>
    <t>考察新建抽水机房情况</t>
  </si>
  <si>
    <t>按完成新建抽水机房=1得满分，小于1不得分</t>
  </si>
  <si>
    <t>考察变压器安装、水泵、新建抽水机房、新建水池验收合格及时情况</t>
  </si>
  <si>
    <t>按变压器安装、水泵、新建抽水机房、新建水池验收合格及时率=100%得满分，每下降百分之一扣权重分的1%</t>
  </si>
  <si>
    <t>考察变压器安装、水泵、新建抽水机房、新建水池验收合格情况</t>
  </si>
  <si>
    <t>按变压器安装、水泵、新建抽水机房、新建水池验收合格率=100%得满分，每下降百分之一扣权重分的1%</t>
  </si>
  <si>
    <t xml:space="preserve">  村级服务能力提升凤财农函［2021］25号统筹整合（州财预［2020］257号）81万元</t>
  </si>
  <si>
    <t>凤财农函［2021］25号统筹整合（州财预［2020］257号）村级服务能力提升81万元。      年内完成建设地上消火栓12个、水泵接合器4个、消火栓钢管DN65-100铺设1500米</t>
  </si>
  <si>
    <t>新建消火栓钢管DN65-100铺设1500米</t>
  </si>
  <si>
    <t>&gt;=1500</t>
  </si>
  <si>
    <t>考察是否完成新建消火栓钢管</t>
  </si>
  <si>
    <t>按完成消火栓钢管数量&gt;1500米得满分，共计6分，等于1500米得3分，小于1500米不得分</t>
  </si>
  <si>
    <t>新建水泵接合器数量</t>
  </si>
  <si>
    <t>&gt;=4</t>
  </si>
  <si>
    <t>考察是否完成新建水泵接合器</t>
  </si>
  <si>
    <t>按完成水泵接合器超过4个得满分，共计6分，等于4个得3分，小于4个不得分</t>
  </si>
  <si>
    <t>新建地上消火栓设施数量</t>
  </si>
  <si>
    <t>&gt;=12</t>
  </si>
  <si>
    <t>考察是否完成新建地上消火栓</t>
  </si>
  <si>
    <t>按完成地上消火栓超过12个得满分，共计6分，等于12个得3分，小于12个不得分</t>
  </si>
  <si>
    <t>新建地上消火栓、水泵接合器、消火栓钢管验收合格率</t>
  </si>
  <si>
    <t>考察新建地上消火栓、水泵接合器、消火栓钢管是否验收合格</t>
  </si>
  <si>
    <t>按新建地上消火栓、水泵接合器、消火栓钢管验收合格率达90%得满分，共计5分，每下降一个百分点扣权重分的1%</t>
  </si>
  <si>
    <t>新建地上消火栓、水泵接合器、消火栓钢管完成及时率</t>
  </si>
  <si>
    <t>考察新建地上消火栓、水泵接合器、消火栓钢管完成是否及时</t>
  </si>
  <si>
    <t>按新建地上消火栓、水泵接合器、消火栓钢管验收及时率达&gt;=95%得满分，共计5分，每下降一个百分点扣权重分的1%</t>
  </si>
  <si>
    <t>工程设计使用年限</t>
  </si>
  <si>
    <t>&gt;=15</t>
  </si>
  <si>
    <t>考察新建地上消火栓、水泵接合器、消火栓钢管使用年限是否达标</t>
  </si>
  <si>
    <t>按工程设计年限超过15年得满分，等于15年得3分，小于15年不得分</t>
  </si>
  <si>
    <t>年</t>
  </si>
  <si>
    <t>&gt;=566</t>
  </si>
  <si>
    <t>考察新建地上消火栓、水泵接合器、消火栓钢管是否解决人口饮水安全问题人数</t>
  </si>
  <si>
    <t>按完成项目解决人口饮水安全问题人数&gt;566人得满分，等于566人得3分，小于566人不得分</t>
  </si>
  <si>
    <t>按益人口满意度超过95%得满分,每下降百分之一扣权重分的1%</t>
  </si>
  <si>
    <t xml:space="preserve">  水利建设项目资金</t>
  </si>
  <si>
    <t>凤财农〔2022〕0045号水利局-水利建设项目资金500万元。年内完成坡耕地面积500亩，治理病险水库1座，兴修其他农田水利工程2处，防治水土流失，确保水库运行安全。</t>
  </si>
  <si>
    <t>兴修其他农田水利工程</t>
  </si>
  <si>
    <t>&gt;=2处</t>
  </si>
  <si>
    <t>考察是否完成兴修其他农田水利工程</t>
  </si>
  <si>
    <t>按完成兴修其他农田水利工程&gt;=2处得满分，小于2不得分</t>
  </si>
  <si>
    <t>&gt;=1座</t>
  </si>
  <si>
    <t>按完成治理病险水库&gt;=1座得满分，小于1不得分</t>
  </si>
  <si>
    <t>考察兴修其他农田水利工程、治理病险水库验收合格情况</t>
  </si>
  <si>
    <t>按治理病险水库验收合格率&gt;=98%得满分，每下降百分之一扣权重分的1</t>
  </si>
  <si>
    <t>考察兴修其他农田水利工程、治理病险水库完成及时性</t>
  </si>
  <si>
    <t>按兴修其他农田水利工程按治理病险水库完成及时率&gt;=95%得满分，每下降百分之一扣权重分的1</t>
  </si>
  <si>
    <t>坡耕地面积</t>
  </si>
  <si>
    <t>&gt;=500亩</t>
  </si>
  <si>
    <t xml:space="preserve">  水利救灾</t>
  </si>
  <si>
    <t>州财预［2021］121号水利局2021年中央财政水利救灾资金（第五批）50万元。完成6处堤防工程水毁修复，提同防御洪水能力，保护基本农田。</t>
  </si>
  <si>
    <t>堤防工程水毁修复完成及时率</t>
  </si>
  <si>
    <t>考察堤防工程水毁修复完成及时性</t>
  </si>
  <si>
    <t>按堤防工程水毁修复完成及时率达100%得满分，每下降百分之一扣权重分的1%</t>
  </si>
  <si>
    <t>堤防工程水毁修复</t>
  </si>
  <si>
    <t>&gt;=6处</t>
  </si>
  <si>
    <t>考察是否完成堤防工程水毁修复</t>
  </si>
  <si>
    <t>按完成堤防工程水毁修复&gt;=6处得满分，小于6处不得分</t>
  </si>
  <si>
    <t>堤防工程水毁修复验收合格率</t>
  </si>
  <si>
    <t>考察堤防工程水毁修复验收合格情况</t>
  </si>
  <si>
    <t>按堤防工程水毁修复验收合格率达100%得满分，每下降百分之一扣权重分的1%</t>
  </si>
  <si>
    <t>按受益对象满意度&gt;=98%得满分，每下降百分之一扣权重分的1%</t>
  </si>
  <si>
    <t xml:space="preserve">  水利救灾资金</t>
  </si>
  <si>
    <t>州财预［2021］83号水利局2021年中央财政水利救灾资金（第二批）50万元（水库水电站水毁修复2处）完成对两座水库的水毁修复确保水库安全运行。</t>
  </si>
  <si>
    <t>水库水电站水毁修复</t>
  </si>
  <si>
    <t>考察是否完成水库水电站水毁修复</t>
  </si>
  <si>
    <t>按完成水库水电站水毁修复&gt;=2处得满分，小于2处不得分</t>
  </si>
  <si>
    <t>水库水电站水毁修复完成及时率</t>
  </si>
  <si>
    <t>按水库水电站水毁修复完成及时率达100%得满分，每下降百分之一扣权重分的1%</t>
  </si>
  <si>
    <t>水库水电站水毁修复验收合格率</t>
  </si>
  <si>
    <t>考察水库水电站水毁修复验收合格情况</t>
  </si>
  <si>
    <t>按完成水库水电站水毁修复验收合格率达100%得满分，每下降百分之一扣权重分的1%</t>
  </si>
  <si>
    <t>考察受益对象满意度</t>
  </si>
  <si>
    <t xml:space="preserve">  水利水毁修复资金</t>
  </si>
  <si>
    <t>年内完成水利水毁设施修复10处，治理山塘5处，兴修其他水利设施3处。</t>
  </si>
  <si>
    <t>&gt;=3处</t>
  </si>
  <si>
    <t>考察是否完成兴修其他水利设施</t>
  </si>
  <si>
    <t>按完成兴修其他水利设施&gt;=3处得满分，小于5处不得分</t>
  </si>
  <si>
    <t>&gt;=5处</t>
  </si>
  <si>
    <t>按完成治理山塘&gt;=5处得满分，小于5处不得分</t>
  </si>
  <si>
    <t>水毁设施修复</t>
  </si>
  <si>
    <t>&gt;=10处</t>
  </si>
  <si>
    <t>考察是否完成水毁设施修复</t>
  </si>
  <si>
    <t>按完成水毁设施修复&gt;=10处得满分，小于10处不得分</t>
  </si>
  <si>
    <t>按水毁设施修复、治理山塘、兴修其他水利设施完成及时率&gt;=98%每下降百分之一扣权重分的1%</t>
  </si>
  <si>
    <t>按水毁设施修复、治理山塘、兴修其他水利设施验收合格率&gt;=98%每下降百分之一扣权重分的1%</t>
  </si>
  <si>
    <t>按受益贫困人口满意度&gt;=95%得满分，每下降百分之一扣权重分的1%</t>
  </si>
  <si>
    <t xml:space="preserve">  水土保持管理监督、宣传</t>
  </si>
  <si>
    <t>凤财农〔2022〕0035号水利局行政事业性收费（水土保持补偿费）安排水保宣传、执法监督水土流失治理等经费30万元年内进行水保宣传、执法监督水土流失治理。</t>
  </si>
  <si>
    <t>水土保持管理监督宣传完成率</t>
  </si>
  <si>
    <t>96%</t>
  </si>
  <si>
    <t>考察水土保持管理监督宣传是否完成</t>
  </si>
  <si>
    <t>按水土保持管理监督宣传的完成率&gt;96%得满分，共计5分，每下降一个百分点扣权重分的1%，</t>
  </si>
  <si>
    <t>水土保持管理监督宣传合格率</t>
  </si>
  <si>
    <t>考察水土保持管理监督宣传完成是否合格</t>
  </si>
  <si>
    <t>按水土保持管理监督宣传完成的合格率&gt;96%得满分，共计5分，每下降一个百分点扣权重分的1%，</t>
  </si>
  <si>
    <t>水土保持管理监督宣传及时率</t>
  </si>
  <si>
    <t>考察水土保持管理监督宣传是否及时</t>
  </si>
  <si>
    <t>按水土保持管理监督宣传的及时率&gt;96%得满分，共计5分，每下降一个百分点扣权重分的1%，</t>
  </si>
  <si>
    <t>改善土地面积有效率</t>
  </si>
  <si>
    <t>考察政策宣传改善水土面积情况</t>
  </si>
  <si>
    <t>按改善水土面积情况有效率&gt;=95%得满分，共计5分，每下降一个百分点扣权重分的1%，</t>
  </si>
  <si>
    <t>特定对象对水土保持监督宣传满意度</t>
  </si>
  <si>
    <t>&gt;=92%</t>
  </si>
  <si>
    <t>考察特定对象对水土保持监督宣传满意情况</t>
  </si>
  <si>
    <t>按特定对象对水土保持监督宣传满意度&gt;=92%得满分，共计5分，每下降一个百分点扣权重分的1%</t>
  </si>
  <si>
    <t xml:space="preserve">  水库维修养护工程（凤财农函［2021］25号统筹整合（州财预［2020］267号）全县水库维修养护工程129万元）</t>
  </si>
  <si>
    <t>凤财农函［2021］25号统筹整合（州财预［2020］267号）全县水库维修养护工程129万元。年内对全县水库进行维修养护。</t>
  </si>
  <si>
    <t>小型病险水库除险加固维修养护验收合格率</t>
  </si>
  <si>
    <t>考察小型病险水库除险加固维修养护验收合格情况</t>
  </si>
  <si>
    <t>按小型病险水库除险加固维修养护验收合格率=100%得满分，每下降百分之一扣权重分的1%</t>
  </si>
  <si>
    <t>小型病险水库除险加固数量</t>
  </si>
  <si>
    <t>考察是否完成小型病险水库除险加固维修养护数量</t>
  </si>
  <si>
    <t>按完成小型病险水库除险加固维修养护数量&gt;93座得6分，等于93座得3分，小于93座得0分</t>
  </si>
  <si>
    <t>按新增和改善灌溉面积&gt;=183900亩得满分，小于183900亩不得分</t>
  </si>
  <si>
    <t xml:space="preserve">  水管所抗旱灌溉补贴</t>
  </si>
  <si>
    <t>解决水管单位临时工工资及工作经费，确保工作的正常开展和职工队伍的稳定。</t>
  </si>
  <si>
    <t>工作的正常开展和职工队伍的稳定</t>
  </si>
  <si>
    <t>考察是否确保工作正常开展及职工队伍的稳定</t>
  </si>
  <si>
    <t>按确保工作正常开展及职工队伍的稳定&gt;=95%得满分，每下降一个百分点扣权重分的1%</t>
  </si>
  <si>
    <t>安排抗旱补贴金额完成及时率</t>
  </si>
  <si>
    <t>考察抗旱补贴金额完成及时性情况</t>
  </si>
  <si>
    <t>按安排金额的及时率达100%得满分，共计5分，每下降百分之一扣权重分的1%</t>
  </si>
  <si>
    <t xml:space="preserve">无  </t>
  </si>
  <si>
    <t>安排抗旱补贴金额完成率</t>
  </si>
  <si>
    <t>考察抗旱补贴金额完成情况</t>
  </si>
  <si>
    <t>按安排金额完成率达100%得满分，共计5分，每下降百分之一扣权重分的1%</t>
  </si>
  <si>
    <t>安排抗旱补贴金额完成合格率</t>
  </si>
  <si>
    <t>考察抗旱补贴金额完成合格情况</t>
  </si>
  <si>
    <t>按安排金额的合格率达100%得满分，共计5分，每下降百分之一扣权重分的1%</t>
  </si>
  <si>
    <t>水管所职工满意度</t>
  </si>
  <si>
    <t>考察水管所职工满意度情况</t>
  </si>
  <si>
    <t>按水管所职工满意度&gt;=98%得满分，每下降百分之一扣权重分的1%</t>
  </si>
  <si>
    <t xml:space="preserve">  水管所抗旱灌溉补贴（2021)</t>
  </si>
  <si>
    <t>凤财预[2022]0238号水利局-水管所抗旱灌溉补贴20万元解决水管单位临时工工资及工作经费，确保工作的正常开展和职工队伍的稳定。</t>
  </si>
  <si>
    <t>按安排金额的完成及时率达100%得满分，共计5分，每下降百分之一扣权重分的1%</t>
  </si>
  <si>
    <t>按安排金额的完成合格率达100%得满分，共计5分，每下降百分之一扣权重分的1%</t>
  </si>
  <si>
    <t xml:space="preserve">  水管所抗旱灌溉补贴（2021年）</t>
  </si>
  <si>
    <t>凤财农[2022]0041号水利局-水管所抗旱灌溉补贴20万元解决水管单位临时工工资及工作经费，确保工作的正常开展和职工队伍的稳定。</t>
  </si>
  <si>
    <t xml:space="preserve">  水资源管理</t>
  </si>
  <si>
    <t>州财农指[2022]2号2021年水资源费水利局节约用水和取用水监管等工作10万元。完成对用户取水的监管，加大对节约用的宣传，确保水资源合理使用</t>
  </si>
  <si>
    <t>服务对象满意度</t>
  </si>
  <si>
    <t>取水监管宣传率</t>
  </si>
  <si>
    <t>考察对用户取水监管宣传情况</t>
  </si>
  <si>
    <t>按对用户取水监管宣传率达&gt;=95%得满分，每下降百分之扣权重分的1%</t>
  </si>
  <si>
    <t xml:space="preserve">  水资源管理省级补助资金</t>
  </si>
  <si>
    <t>州财农指[2021]55号2021年水资源管理省级补助15万元。    对水资源进行有效管理，加大水资源保护的宣传和监督，提高人们节约用水意识。</t>
  </si>
  <si>
    <t>水资源保护宣传和监督率</t>
  </si>
  <si>
    <t>考察对水资源保护宣传和监督情况</t>
  </si>
  <si>
    <t>按水资源保护宣传和监督&gt;=98%得满分，每下降百分之一扣权重分的1%</t>
  </si>
  <si>
    <t xml:space="preserve">  水资源费</t>
  </si>
  <si>
    <t xml:space="preserve">凤财预[2022]0037号水利局—水资源费专项资金10万元。年内完成水资源的管理和监督，完成河道、水库的保洁、防污工作。                                </t>
  </si>
  <si>
    <t>河道、水库保洁、防污率</t>
  </si>
  <si>
    <t>考察河道、水库保洁、防污情况</t>
  </si>
  <si>
    <t>按考察河道、水库保洁、防污率&gt;=95%得满分，每下降百分之一扣权重分的1%</t>
  </si>
  <si>
    <t>水资源管理和监督率</t>
  </si>
  <si>
    <t>考察水资源管理和监督情况</t>
  </si>
  <si>
    <t>按水资源管理和监督率&gt;=95%得满分，每下降百分之一扣权重分的1%</t>
  </si>
  <si>
    <t>服务对象满意度&gt;=98%&gt;=95%得满分，每下降百分之一扣权重分的1%</t>
  </si>
  <si>
    <t xml:space="preserve">  河长制工作经费</t>
  </si>
  <si>
    <t>确保河湖库水质干净，达标率达到95%，县城区饮用水源水质达到III类以上河流，健全河库管理保护长效机制，水资源生态水环境得到明显改善，基本重现河畅水清岸绿生态目标，完成置臭水沟和四乱整治各乡镇完成样板河建设。</t>
  </si>
  <si>
    <t>长效管理机制健全性</t>
  </si>
  <si>
    <t>健全</t>
  </si>
  <si>
    <t>该指标主要项目是否建立健全的长效管理机制，机制是否完整。</t>
  </si>
  <si>
    <t>建立长效管理机制且机制完整，得满分，建立长效管理机制但内容不完整，得10分；未建立长效管理机制不得分。</t>
  </si>
  <si>
    <t>15分</t>
  </si>
  <si>
    <t>生态环境改善率</t>
  </si>
  <si>
    <t>考察生态环境改善情况</t>
  </si>
  <si>
    <t>按生态环境改善率&gt;=98%得满分，每下降百分之一扣权重分的1%</t>
  </si>
  <si>
    <t xml:space="preserve">  河长制工作经费（2021））</t>
  </si>
  <si>
    <t>凤财农〔2022〕0048号水利局-河长制工作经费30万元。确保河湖库水质干净，达标率达95%，县城区饮用水源水质达到III类以上河流，健全河库管理保护长效机制，水资源生态水环境得到明显改善，基本重现河畅水清岸绿生态目标，完成置臭水沟的乱整治各乡镇完成样板河建设。</t>
  </si>
  <si>
    <t>建立长效管理机制且机制完整，得满分，共计15分，建立长效管理机制但内容不完整，得10分；未建立长效管理机制不得分。</t>
  </si>
  <si>
    <t>305003</t>
  </si>
  <si>
    <t>凤凰县库区移民事务中心</t>
  </si>
  <si>
    <t xml:space="preserve">  2021年移民专项290.71万元，其中：水库移民维稳工作经费20万元余10万元，水库移民补偿258.12万元，农转非3.06万元，移民农作物受灾补偿9.5万元</t>
  </si>
  <si>
    <t>完成2021年度青苗费等相关支出</t>
  </si>
  <si>
    <t>移民满意度</t>
  </si>
  <si>
    <t>90</t>
  </si>
  <si>
    <t>移民满意度达到90%，记满分，按相应比例扣除分值</t>
  </si>
  <si>
    <t>移民青苗发放率</t>
  </si>
  <si>
    <t>项目执行节约成本率</t>
  </si>
  <si>
    <t>移民青苗费发放率达90%记满分。按相应发放率计算分值</t>
  </si>
  <si>
    <t>项目完成率</t>
  </si>
  <si>
    <t>项目完成90%，记满分，按照完成占比扣分</t>
  </si>
  <si>
    <t xml:space="preserve">  2022年中央大中型水库移民后期扶持项目资金（含监测评估费9万元，突出问题处理项目资金10万元）</t>
  </si>
  <si>
    <t>80</t>
  </si>
  <si>
    <t>项目完成80%，记满分，按照完成占比扣分</t>
  </si>
  <si>
    <t>节约成本率</t>
  </si>
  <si>
    <t>项目执行节约成本率大于等于0%，记满分，小于0%，按比例相应扣分</t>
  </si>
  <si>
    <t xml:space="preserve">  2022年中央水库移民扶持基金（第一批）</t>
  </si>
  <si>
    <t>完成移民直补项目</t>
  </si>
  <si>
    <t>直补发放率</t>
  </si>
  <si>
    <t xml:space="preserve">  2022年第二批中央水库移民扶持基金（第二批）</t>
  </si>
  <si>
    <t>完成2022年相关项目</t>
  </si>
  <si>
    <t xml:space="preserve">  凤财农函【2021】31号统筹整合资金项目管理费16万元</t>
  </si>
  <si>
    <t>完成涉农整合资金猕猴桃产业项目管理费用</t>
  </si>
  <si>
    <t>支付完成率</t>
  </si>
  <si>
    <t>项目完成100%，记满分，按照完成占比扣分</t>
  </si>
  <si>
    <t xml:space="preserve">  州财]农指[2021]59号2021年扶助基金9.24万元</t>
  </si>
  <si>
    <t>完成移民扶助基金相关项目扶持。提高移民村维稳和移民满意度。</t>
  </si>
  <si>
    <t>成本节约率</t>
  </si>
  <si>
    <t>成本节约率大于等于0，记满分，小于0，按照相应比例扣分</t>
  </si>
  <si>
    <t xml:space="preserve">  州财农指[2021]23号移民中心2021年中央水库移民扶持基金第三批277万元</t>
  </si>
  <si>
    <t>完成年度中央水库移民基金项目</t>
  </si>
  <si>
    <t xml:space="preserve">  州财农指【2020】60号2021年大中型水库移民后期扶持基金738.12万元</t>
  </si>
  <si>
    <t>完成2021年度结转直补类资金支付工作</t>
  </si>
  <si>
    <t>移民直补发放率</t>
  </si>
  <si>
    <t>95</t>
  </si>
  <si>
    <t>考察直补发放率</t>
  </si>
  <si>
    <t>达95% 满分。未达到按比值扣分</t>
  </si>
  <si>
    <t>考察项目完成率</t>
  </si>
  <si>
    <t>完成100%，满分。未来达到，按比例扣分</t>
  </si>
  <si>
    <t>考察移民满意度</t>
  </si>
  <si>
    <t>达90%，记满分，按相应比例扣分</t>
  </si>
  <si>
    <t>资金直补合格率</t>
  </si>
  <si>
    <t>考察直补发放合格率达95%</t>
  </si>
  <si>
    <t>达95%满分，未达到按相应比例扣除分值</t>
  </si>
  <si>
    <t xml:space="preserve">  州财农指【2020】79号2021年度移民困难扶助金</t>
  </si>
  <si>
    <t>完成2021年度移民困难扶助金7.65万元相关项目</t>
  </si>
  <si>
    <t xml:space="preserve">  州财预【342】号提前下达2021年大中型水库移民后期扶持资金1278万元（其中到县项目资金740万元，重点移民村建设资金420万元，遗留问题处理10万元，监测评估8万元，产业引导资金100万元）</t>
  </si>
  <si>
    <t>完成在中型水库移民后期扶持项目</t>
  </si>
  <si>
    <t>移民对后扶政策满意度</t>
  </si>
  <si>
    <t>移民对后扶政策满意度达90%。</t>
  </si>
  <si>
    <t>满意度达90%，满分，依次按照满意度减分。</t>
  </si>
  <si>
    <t>不适用</t>
  </si>
  <si>
    <t>提高移民收入占当地农村居民收入比例</t>
  </si>
  <si>
    <t>10</t>
  </si>
  <si>
    <t>考察项目带来移民收入提高比例</t>
  </si>
  <si>
    <t>提高移民收入占当地农村居民收入5%满分，然后按照占比变化计算分值</t>
  </si>
  <si>
    <t>项目执行过程是否有效节约实际成本</t>
  </si>
  <si>
    <t>节约成本率大于0满分，共计6分，等于0得3分，小于0不得分</t>
  </si>
  <si>
    <t>&gt;</t>
  </si>
  <si>
    <t>工程完成率</t>
  </si>
  <si>
    <t>考察项目是否按照要求完成</t>
  </si>
  <si>
    <t>工程完成100%满分，共10分，按完成率比例计算分值</t>
  </si>
  <si>
    <t>部门公开表22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</si>
  <si>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</si>
  <si>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</si>
  <si>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</si>
  <si>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</si>
  <si>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</si>
  <si>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</si>
  <si>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</si>
  <si>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</si>
  <si>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</si>
  <si>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</si>
  <si>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 xml:space="preserve">1、加强行政运行成本管理，厉行节约，确保机关工作的正常运转
2、按照资金管理的各项制度，切实加强对工程项目和资金的监管，促进乡村振兴
3、对水资源利用和县内河道进行检查监督，保护生态环境，严格执法。
4、抓好防汛抗旱工作，增强抵御自然灾害能力，确保人民生命财产安全。
</t>
  </si>
  <si>
    <t>重点工作任务完成</t>
  </si>
  <si>
    <t xml:space="preserve"> 年度全部完成重点工作任务</t>
  </si>
  <si>
    <t>=</t>
  </si>
  <si>
    <t xml:space="preserve">	 反映本部门负责的重点工作任务进展情况。分项具体列示本部门重点工作任务推进情况，相关情况应予以细化、量化表述。</t>
  </si>
  <si>
    <t>履职目标实现</t>
  </si>
  <si>
    <t xml:space="preserve"> 完成年度工程项目建设目标</t>
  </si>
  <si>
    <t>反映本部门制定的年度工作目标达成情况。分项具体列示本部门年度工作目标达成情况，相关情况应予以细化、量化表述</t>
  </si>
  <si>
    <t xml:space="preserve"> 完成水资源管理和河长制责任落实工作目标</t>
  </si>
  <si>
    <t>完成防汛抗旱工作目标</t>
  </si>
  <si>
    <t>履职效益</t>
  </si>
  <si>
    <t xml:space="preserve"> 新增茶园1万亩、新增供水能力1万吨、新增灌溉面积5000亩</t>
  </si>
  <si>
    <t>反映部门履职对经济社会发展等所带来的直接或间接影响。可根据部门实际情况有选择的进行设置，并将三级指标细化为相应的个性化指标。</t>
  </si>
  <si>
    <t>满意度</t>
  </si>
  <si>
    <t xml:space="preserve"> 社会公众满意度</t>
  </si>
  <si>
    <t>98</t>
  </si>
  <si>
    <t>反映社会公众或服务对象在部门履职效果、解决民众关心的热点问题等方面的满意程度。可根据部门实际情况有选择的进行设置，并将三级指标细化为相应的个性化指标</t>
  </si>
  <si>
    <t>305002</t>
  </si>
  <si>
    <t>凤凰县龙塘河水库管理所</t>
  </si>
  <si>
    <t>保障灌区基本农田防旱灌溉，保障渠道维修养护，科学合理水文调度</t>
  </si>
  <si>
    <t xml:space="preserve"> 水库防汛调度</t>
  </si>
  <si>
    <t>科学合理水文调度，全年调水3千万立方米，灌区3.63万亩农田得到灌溉</t>
  </si>
  <si>
    <t xml:space="preserve"> 全年实现目标具体措施</t>
  </si>
  <si>
    <t>科学合理调水，全年调水3千万立方米，电站发电量增加100多万千瓦时，农田光3.63万亩，农作物增值200多万元</t>
  </si>
  <si>
    <t xml:space="preserve"> 保障农业灌溉</t>
  </si>
  <si>
    <t>科学合理调水，灌区3.63万农田得到灌溉，农作物增加200多万元</t>
  </si>
  <si>
    <t xml:space="preserve"> 比较满意</t>
  </si>
  <si>
    <t>社会公众及服务对象对我水库管理所科学水文调度非常满意</t>
  </si>
  <si>
    <t>完成移民资金直补发放达90%，完成移民资金项目达80%，提高移民满意度。完成基本支出支付，本级资金移民青苗费发放。</t>
  </si>
  <si>
    <t>完成移民直补发放</t>
  </si>
  <si>
    <t>≤</t>
  </si>
  <si>
    <t>完成移民直补发放率达90%为满分</t>
  </si>
  <si>
    <t xml:space="preserve"> 完成移民资金使用率</t>
  </si>
  <si>
    <t>完成移民资金使用率达80%为满分</t>
  </si>
  <si>
    <t xml:space="preserve"> 移民收入提高占比</t>
  </si>
  <si>
    <t>移民收入提高与当地农村居民收入占比达3%为满分。</t>
  </si>
  <si>
    <t xml:space="preserve"> 提高移民履职社会效益、经济效益</t>
  </si>
  <si>
    <t>提高履职经济效益、社会效益</t>
  </si>
  <si>
    <t xml:space="preserve"> 移民满意度</t>
  </si>
  <si>
    <t>达90%满意度为满分。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</si>
</sst>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20"/>
      <name val="SimSun"/>
      <charset val="134"/>
    </font>
    <font>
      <sz val="8"/>
      <name val="SimSun"/>
      <charset val="134"/>
    </font>
    <font>
      <sz val="8"/>
      <name val="Arial"/>
      <charset val="134"/>
    </font>
    <font>
      <b/>
      <sz val="7"/>
      <name val="SimSun"/>
      <charset val="134"/>
    </font>
    <font>
      <b/>
      <sz val="19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7" borderId="5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5" borderId="4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0" fontId="28" fillId="3" borderId="5" applyNumberFormat="0" applyAlignment="0" applyProtection="0">
      <alignment vertical="center"/>
    </xf>
    <xf numFmtId="0" fontId="30" fillId="26" borderId="8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</cellStyleXfs>
  <cellXfs count="93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A1" sqref="A1:I1"/>
    </sheetView>
  </sheetViews>
  <sheetFormatPr defaultColWidth="9" defaultRowHeight="14.4" outlineLevelRow="4"/>
  <cols>
    <col min="1" max="1" width="3.66666666666667" customWidth="1"/>
    <col min="2" max="2" width="3.7962962962963" customWidth="1"/>
    <col min="3" max="3" width="4.62037037037037" customWidth="1"/>
    <col min="4" max="4" width="19.2685185185185" customWidth="1"/>
    <col min="5" max="10" width="9.76851851851852" customWidth="1"/>
  </cols>
  <sheetData>
    <row r="1" ht="73.3" customHeight="1" spans="1:9">
      <c r="A1" s="90" t="s">
        <v>0</v>
      </c>
      <c r="B1" s="90"/>
      <c r="C1" s="90"/>
      <c r="D1" s="90"/>
      <c r="E1" s="90"/>
      <c r="F1" s="90"/>
      <c r="G1" s="90"/>
      <c r="H1" s="90"/>
      <c r="I1" s="90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55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5" customHeight="1" spans="1:9">
      <c r="A4" s="91"/>
      <c r="B4" s="92"/>
      <c r="C4" s="21"/>
      <c r="D4" s="91" t="s">
        <v>1</v>
      </c>
      <c r="E4" s="92" t="s">
        <v>2</v>
      </c>
      <c r="F4" s="92"/>
      <c r="G4" s="92"/>
      <c r="H4" s="92"/>
      <c r="I4" s="21"/>
    </row>
    <row r="5" ht="64.65" customHeight="1" spans="1:9">
      <c r="A5" s="91"/>
      <c r="B5" s="92"/>
      <c r="C5" s="21"/>
      <c r="D5" s="91" t="s">
        <v>3</v>
      </c>
      <c r="E5" s="92" t="s">
        <v>4</v>
      </c>
      <c r="F5" s="92"/>
      <c r="G5" s="92"/>
      <c r="H5" s="92"/>
      <c r="I5" s="21"/>
    </row>
  </sheetData>
  <mergeCells count="3">
    <mergeCell ref="A1:I1"/>
    <mergeCell ref="E4:H4"/>
    <mergeCell ref="E5:H5"/>
  </mergeCells>
  <printOptions horizontalCentered="1" vertic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"/>
  <sheetViews>
    <sheetView workbookViewId="0">
      <selection activeCell="A1" sqref="A1"/>
    </sheetView>
  </sheetViews>
  <sheetFormatPr defaultColWidth="9" defaultRowHeight="14.4"/>
  <cols>
    <col min="1" max="1" width="4.34259259259259" customWidth="1"/>
    <col min="2" max="2" width="4.75" customWidth="1"/>
    <col min="3" max="3" width="5.42592592592593" customWidth="1"/>
    <col min="4" max="4" width="9.62962962962963" customWidth="1"/>
    <col min="5" max="5" width="21.3055555555556" customWidth="1"/>
    <col min="6" max="6" width="13.4351851851852" customWidth="1"/>
    <col min="7" max="7" width="12.4814814814815" customWidth="1"/>
    <col min="8" max="9" width="10.2592592592593" customWidth="1"/>
    <col min="10" max="10" width="9.09259259259259" customWidth="1"/>
    <col min="11" max="11" width="10.2592592592593" customWidth="1"/>
    <col min="12" max="12" width="12.4814814814815" customWidth="1"/>
    <col min="13" max="13" width="9.62962962962963" customWidth="1"/>
    <col min="14" max="14" width="9.90740740740741" customWidth="1"/>
    <col min="15" max="16" width="9.76851851851852" customWidth="1"/>
  </cols>
  <sheetData>
    <row r="1" ht="16.35" customHeight="1" spans="1:14">
      <c r="A1" s="21"/>
      <c r="M1" s="7" t="s">
        <v>314</v>
      </c>
      <c r="N1" s="7"/>
    </row>
    <row r="2" ht="44.85" customHeight="1" spans="1:14">
      <c r="A2" s="1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4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8" t="s">
        <v>31</v>
      </c>
      <c r="N3" s="8"/>
    </row>
    <row r="4" ht="42.25" customHeight="1" spans="1:14">
      <c r="A4" s="3" t="s">
        <v>162</v>
      </c>
      <c r="B4" s="3"/>
      <c r="C4" s="3"/>
      <c r="D4" s="3" t="s">
        <v>246</v>
      </c>
      <c r="E4" s="3" t="s">
        <v>247</v>
      </c>
      <c r="F4" s="3" t="s">
        <v>267</v>
      </c>
      <c r="G4" s="3" t="s">
        <v>249</v>
      </c>
      <c r="H4" s="3"/>
      <c r="I4" s="3"/>
      <c r="J4" s="3"/>
      <c r="K4" s="3"/>
      <c r="L4" s="3" t="s">
        <v>253</v>
      </c>
      <c r="M4" s="3"/>
      <c r="N4" s="3"/>
    </row>
    <row r="5" ht="39.65" customHeight="1" spans="1:14">
      <c r="A5" s="3" t="s">
        <v>170</v>
      </c>
      <c r="B5" s="3" t="s">
        <v>171</v>
      </c>
      <c r="C5" s="3" t="s">
        <v>172</v>
      </c>
      <c r="D5" s="3"/>
      <c r="E5" s="3"/>
      <c r="F5" s="3"/>
      <c r="G5" s="3" t="s">
        <v>135</v>
      </c>
      <c r="H5" s="3" t="s">
        <v>315</v>
      </c>
      <c r="I5" s="3" t="s">
        <v>316</v>
      </c>
      <c r="J5" s="3" t="s">
        <v>317</v>
      </c>
      <c r="K5" s="3" t="s">
        <v>318</v>
      </c>
      <c r="L5" s="3" t="s">
        <v>135</v>
      </c>
      <c r="M5" s="3" t="s">
        <v>268</v>
      </c>
      <c r="N5" s="3" t="s">
        <v>319</v>
      </c>
    </row>
    <row r="6" ht="22.8" customHeight="1" spans="1:14">
      <c r="A6" s="22"/>
      <c r="B6" s="22"/>
      <c r="C6" s="22"/>
      <c r="D6" s="22"/>
      <c r="E6" s="22" t="s">
        <v>135</v>
      </c>
      <c r="F6" s="52">
        <v>1880.2172</v>
      </c>
      <c r="G6" s="52">
        <v>1301.0401</v>
      </c>
      <c r="H6" s="52">
        <v>943.2382</v>
      </c>
      <c r="I6" s="52">
        <v>248.3372</v>
      </c>
      <c r="J6" s="52">
        <v>109.4647</v>
      </c>
      <c r="K6" s="52"/>
      <c r="L6" s="52">
        <v>579.1771</v>
      </c>
      <c r="M6" s="52">
        <v>579.1771</v>
      </c>
      <c r="N6" s="52"/>
    </row>
    <row r="7" ht="22.8" customHeight="1" spans="1:14">
      <c r="A7" s="22"/>
      <c r="B7" s="22"/>
      <c r="C7" s="22"/>
      <c r="D7" s="25" t="s">
        <v>153</v>
      </c>
      <c r="E7" s="25" t="s">
        <v>154</v>
      </c>
      <c r="F7" s="52">
        <v>1880.2172</v>
      </c>
      <c r="G7" s="52">
        <v>1301.0401</v>
      </c>
      <c r="H7" s="52">
        <v>943.2382</v>
      </c>
      <c r="I7" s="52">
        <v>248.3372</v>
      </c>
      <c r="J7" s="52">
        <v>109.4647</v>
      </c>
      <c r="K7" s="52"/>
      <c r="L7" s="52">
        <v>579.1771</v>
      </c>
      <c r="M7" s="52">
        <v>579.1771</v>
      </c>
      <c r="N7" s="52"/>
    </row>
    <row r="8" ht="22.8" customHeight="1" spans="1:14">
      <c r="A8" s="22"/>
      <c r="B8" s="22"/>
      <c r="C8" s="22"/>
      <c r="D8" s="27" t="s">
        <v>155</v>
      </c>
      <c r="E8" s="27" t="s">
        <v>156</v>
      </c>
      <c r="F8" s="52">
        <v>1128.5215</v>
      </c>
      <c r="G8" s="52">
        <v>1128.5215</v>
      </c>
      <c r="H8" s="52">
        <v>819.7921</v>
      </c>
      <c r="I8" s="52">
        <v>214.0782</v>
      </c>
      <c r="J8" s="52">
        <v>94.6512</v>
      </c>
      <c r="K8" s="52"/>
      <c r="L8" s="52"/>
      <c r="M8" s="52"/>
      <c r="N8" s="52"/>
    </row>
    <row r="9" ht="22.8" customHeight="1" spans="1:14">
      <c r="A9" s="47" t="s">
        <v>173</v>
      </c>
      <c r="B9" s="47" t="s">
        <v>174</v>
      </c>
      <c r="C9" s="47" t="s">
        <v>174</v>
      </c>
      <c r="D9" s="26" t="s">
        <v>263</v>
      </c>
      <c r="E9" s="4" t="s">
        <v>179</v>
      </c>
      <c r="F9" s="5">
        <v>124.9152</v>
      </c>
      <c r="G9" s="5">
        <v>124.9152</v>
      </c>
      <c r="H9" s="28"/>
      <c r="I9" s="28">
        <v>124.9152</v>
      </c>
      <c r="J9" s="28"/>
      <c r="K9" s="28"/>
      <c r="L9" s="5"/>
      <c r="M9" s="28"/>
      <c r="N9" s="28"/>
    </row>
    <row r="10" ht="22.8" customHeight="1" spans="1:14">
      <c r="A10" s="47" t="s">
        <v>173</v>
      </c>
      <c r="B10" s="47" t="s">
        <v>180</v>
      </c>
      <c r="C10" s="47" t="s">
        <v>180</v>
      </c>
      <c r="D10" s="26" t="s">
        <v>263</v>
      </c>
      <c r="E10" s="4" t="s">
        <v>182</v>
      </c>
      <c r="F10" s="5">
        <v>5.4955</v>
      </c>
      <c r="G10" s="5">
        <v>5.4955</v>
      </c>
      <c r="H10" s="28"/>
      <c r="I10" s="28">
        <v>5.4955</v>
      </c>
      <c r="J10" s="28"/>
      <c r="K10" s="28"/>
      <c r="L10" s="5"/>
      <c r="M10" s="28"/>
      <c r="N10" s="28"/>
    </row>
    <row r="11" ht="22.8" customHeight="1" spans="1:14">
      <c r="A11" s="47" t="s">
        <v>183</v>
      </c>
      <c r="B11" s="47" t="s">
        <v>184</v>
      </c>
      <c r="C11" s="47" t="s">
        <v>175</v>
      </c>
      <c r="D11" s="26" t="s">
        <v>263</v>
      </c>
      <c r="E11" s="4" t="s">
        <v>186</v>
      </c>
      <c r="F11" s="5">
        <v>83.6675</v>
      </c>
      <c r="G11" s="5">
        <v>83.6675</v>
      </c>
      <c r="H11" s="28"/>
      <c r="I11" s="28">
        <v>83.6675</v>
      </c>
      <c r="J11" s="28"/>
      <c r="K11" s="28"/>
      <c r="L11" s="5"/>
      <c r="M11" s="28"/>
      <c r="N11" s="28"/>
    </row>
    <row r="12" ht="22.8" customHeight="1" spans="1:14">
      <c r="A12" s="47" t="s">
        <v>195</v>
      </c>
      <c r="B12" s="47" t="s">
        <v>196</v>
      </c>
      <c r="C12" s="47" t="s">
        <v>175</v>
      </c>
      <c r="D12" s="26" t="s">
        <v>263</v>
      </c>
      <c r="E12" s="4" t="s">
        <v>198</v>
      </c>
      <c r="F12" s="5">
        <v>819.7921</v>
      </c>
      <c r="G12" s="5">
        <v>819.7921</v>
      </c>
      <c r="H12" s="28">
        <v>819.7921</v>
      </c>
      <c r="I12" s="28"/>
      <c r="J12" s="28"/>
      <c r="K12" s="28"/>
      <c r="L12" s="5"/>
      <c r="M12" s="28"/>
      <c r="N12" s="28"/>
    </row>
    <row r="13" ht="22.8" customHeight="1" spans="1:14">
      <c r="A13" s="47" t="s">
        <v>221</v>
      </c>
      <c r="B13" s="47" t="s">
        <v>199</v>
      </c>
      <c r="C13" s="47" t="s">
        <v>175</v>
      </c>
      <c r="D13" s="26" t="s">
        <v>263</v>
      </c>
      <c r="E13" s="4" t="s">
        <v>223</v>
      </c>
      <c r="F13" s="5">
        <v>94.6512</v>
      </c>
      <c r="G13" s="5">
        <v>94.6512</v>
      </c>
      <c r="H13" s="28"/>
      <c r="I13" s="28"/>
      <c r="J13" s="28">
        <v>94.6512</v>
      </c>
      <c r="K13" s="28"/>
      <c r="L13" s="5"/>
      <c r="M13" s="28"/>
      <c r="N13" s="28"/>
    </row>
    <row r="14" ht="22.8" customHeight="1" spans="1:14">
      <c r="A14" s="22"/>
      <c r="B14" s="22"/>
      <c r="C14" s="22"/>
      <c r="D14" s="27" t="s">
        <v>157</v>
      </c>
      <c r="E14" s="27" t="s">
        <v>158</v>
      </c>
      <c r="F14" s="52">
        <v>579.1771</v>
      </c>
      <c r="G14" s="52"/>
      <c r="H14" s="52"/>
      <c r="I14" s="52"/>
      <c r="J14" s="52"/>
      <c r="K14" s="52"/>
      <c r="L14" s="52">
        <v>579.1771</v>
      </c>
      <c r="M14" s="52">
        <v>579.1771</v>
      </c>
      <c r="N14" s="52"/>
    </row>
    <row r="15" ht="22.8" customHeight="1" spans="1:14">
      <c r="A15" s="47" t="s">
        <v>173</v>
      </c>
      <c r="B15" s="47" t="s">
        <v>174</v>
      </c>
      <c r="C15" s="47" t="s">
        <v>174</v>
      </c>
      <c r="D15" s="26" t="s">
        <v>264</v>
      </c>
      <c r="E15" s="4" t="s">
        <v>179</v>
      </c>
      <c r="F15" s="5">
        <v>55.8555</v>
      </c>
      <c r="G15" s="5"/>
      <c r="H15" s="28"/>
      <c r="I15" s="28"/>
      <c r="J15" s="28"/>
      <c r="K15" s="28"/>
      <c r="L15" s="5">
        <v>55.8555</v>
      </c>
      <c r="M15" s="28">
        <v>55.8555</v>
      </c>
      <c r="N15" s="28"/>
    </row>
    <row r="16" ht="22.8" customHeight="1" spans="1:14">
      <c r="A16" s="47" t="s">
        <v>173</v>
      </c>
      <c r="B16" s="47" t="s">
        <v>180</v>
      </c>
      <c r="C16" s="47" t="s">
        <v>180</v>
      </c>
      <c r="D16" s="26" t="s">
        <v>264</v>
      </c>
      <c r="E16" s="4" t="s">
        <v>182</v>
      </c>
      <c r="F16" s="5">
        <v>2.4746</v>
      </c>
      <c r="G16" s="5"/>
      <c r="H16" s="28"/>
      <c r="I16" s="28"/>
      <c r="J16" s="28"/>
      <c r="K16" s="28"/>
      <c r="L16" s="5">
        <v>2.4746</v>
      </c>
      <c r="M16" s="28">
        <v>2.4746</v>
      </c>
      <c r="N16" s="28"/>
    </row>
    <row r="17" ht="22.8" customHeight="1" spans="1:14">
      <c r="A17" s="47" t="s">
        <v>183</v>
      </c>
      <c r="B17" s="47" t="s">
        <v>184</v>
      </c>
      <c r="C17" s="47" t="s">
        <v>199</v>
      </c>
      <c r="D17" s="26" t="s">
        <v>264</v>
      </c>
      <c r="E17" s="4" t="s">
        <v>230</v>
      </c>
      <c r="F17" s="5">
        <v>71.7047</v>
      </c>
      <c r="G17" s="5"/>
      <c r="H17" s="28"/>
      <c r="I17" s="28"/>
      <c r="J17" s="28"/>
      <c r="K17" s="28"/>
      <c r="L17" s="5">
        <v>71.7047</v>
      </c>
      <c r="M17" s="28">
        <v>71.7047</v>
      </c>
      <c r="N17" s="28"/>
    </row>
    <row r="18" ht="22.8" customHeight="1" spans="1:14">
      <c r="A18" s="47" t="s">
        <v>195</v>
      </c>
      <c r="B18" s="47" t="s">
        <v>175</v>
      </c>
      <c r="C18" s="47" t="s">
        <v>175</v>
      </c>
      <c r="D18" s="26" t="s">
        <v>264</v>
      </c>
      <c r="E18" s="4" t="s">
        <v>198</v>
      </c>
      <c r="F18" s="5">
        <v>406.7208</v>
      </c>
      <c r="G18" s="5"/>
      <c r="H18" s="28"/>
      <c r="I18" s="28"/>
      <c r="J18" s="28"/>
      <c r="K18" s="28"/>
      <c r="L18" s="5">
        <v>406.7208</v>
      </c>
      <c r="M18" s="28">
        <v>406.7208</v>
      </c>
      <c r="N18" s="28"/>
    </row>
    <row r="19" ht="22.8" customHeight="1" spans="1:14">
      <c r="A19" s="47" t="s">
        <v>221</v>
      </c>
      <c r="B19" s="47" t="s">
        <v>199</v>
      </c>
      <c r="C19" s="47" t="s">
        <v>175</v>
      </c>
      <c r="D19" s="26" t="s">
        <v>264</v>
      </c>
      <c r="E19" s="4" t="s">
        <v>223</v>
      </c>
      <c r="F19" s="5">
        <v>42.4215</v>
      </c>
      <c r="G19" s="5"/>
      <c r="H19" s="28"/>
      <c r="I19" s="28"/>
      <c r="J19" s="28"/>
      <c r="K19" s="28"/>
      <c r="L19" s="5">
        <v>42.4215</v>
      </c>
      <c r="M19" s="28">
        <v>42.4215</v>
      </c>
      <c r="N19" s="28"/>
    </row>
    <row r="20" ht="22.8" customHeight="1" spans="1:14">
      <c r="A20" s="22"/>
      <c r="B20" s="22"/>
      <c r="C20" s="22"/>
      <c r="D20" s="27" t="s">
        <v>159</v>
      </c>
      <c r="E20" s="27" t="s">
        <v>160</v>
      </c>
      <c r="F20" s="52">
        <v>172.5186</v>
      </c>
      <c r="G20" s="52">
        <v>172.5186</v>
      </c>
      <c r="H20" s="52">
        <v>123.4461</v>
      </c>
      <c r="I20" s="52">
        <v>34.259</v>
      </c>
      <c r="J20" s="52">
        <v>14.8135</v>
      </c>
      <c r="K20" s="52"/>
      <c r="L20" s="52"/>
      <c r="M20" s="52"/>
      <c r="N20" s="52"/>
    </row>
    <row r="21" ht="22.8" customHeight="1" spans="1:14">
      <c r="A21" s="47" t="s">
        <v>173</v>
      </c>
      <c r="B21" s="47" t="s">
        <v>174</v>
      </c>
      <c r="C21" s="47" t="s">
        <v>174</v>
      </c>
      <c r="D21" s="26" t="s">
        <v>265</v>
      </c>
      <c r="E21" s="4" t="s">
        <v>179</v>
      </c>
      <c r="F21" s="5">
        <v>19.5402</v>
      </c>
      <c r="G21" s="5">
        <v>19.5402</v>
      </c>
      <c r="H21" s="28"/>
      <c r="I21" s="28">
        <v>19.5402</v>
      </c>
      <c r="J21" s="28"/>
      <c r="K21" s="28"/>
      <c r="L21" s="5"/>
      <c r="M21" s="28"/>
      <c r="N21" s="28"/>
    </row>
    <row r="22" ht="22.8" customHeight="1" spans="1:14">
      <c r="A22" s="47" t="s">
        <v>173</v>
      </c>
      <c r="B22" s="47" t="s">
        <v>180</v>
      </c>
      <c r="C22" s="47" t="s">
        <v>180</v>
      </c>
      <c r="D22" s="26" t="s">
        <v>265</v>
      </c>
      <c r="E22" s="4" t="s">
        <v>182</v>
      </c>
      <c r="F22" s="5">
        <v>0.8331</v>
      </c>
      <c r="G22" s="5">
        <v>0.8331</v>
      </c>
      <c r="H22" s="28"/>
      <c r="I22" s="28">
        <v>0.8331</v>
      </c>
      <c r="J22" s="28"/>
      <c r="K22" s="28"/>
      <c r="L22" s="5"/>
      <c r="M22" s="28"/>
      <c r="N22" s="28"/>
    </row>
    <row r="23" ht="22.8" customHeight="1" spans="1:14">
      <c r="A23" s="47" t="s">
        <v>183</v>
      </c>
      <c r="B23" s="47" t="s">
        <v>184</v>
      </c>
      <c r="C23" s="47" t="s">
        <v>175</v>
      </c>
      <c r="D23" s="26" t="s">
        <v>265</v>
      </c>
      <c r="E23" s="4" t="s">
        <v>186</v>
      </c>
      <c r="F23" s="5">
        <v>13.8857</v>
      </c>
      <c r="G23" s="5">
        <v>13.8857</v>
      </c>
      <c r="H23" s="28"/>
      <c r="I23" s="28">
        <v>13.8857</v>
      </c>
      <c r="J23" s="28"/>
      <c r="K23" s="28"/>
      <c r="L23" s="5"/>
      <c r="M23" s="28"/>
      <c r="N23" s="28"/>
    </row>
    <row r="24" ht="22.8" customHeight="1" spans="1:14">
      <c r="A24" s="47" t="s">
        <v>195</v>
      </c>
      <c r="B24" s="47" t="s">
        <v>196</v>
      </c>
      <c r="C24" s="47" t="s">
        <v>175</v>
      </c>
      <c r="D24" s="26" t="s">
        <v>265</v>
      </c>
      <c r="E24" s="4" t="s">
        <v>198</v>
      </c>
      <c r="F24" s="5">
        <v>123.4461</v>
      </c>
      <c r="G24" s="5">
        <v>123.4461</v>
      </c>
      <c r="H24" s="28">
        <v>123.4461</v>
      </c>
      <c r="I24" s="28"/>
      <c r="J24" s="28"/>
      <c r="K24" s="28"/>
      <c r="L24" s="5"/>
      <c r="M24" s="28"/>
      <c r="N24" s="28"/>
    </row>
    <row r="25" ht="22.8" customHeight="1" spans="1:14">
      <c r="A25" s="47" t="s">
        <v>221</v>
      </c>
      <c r="B25" s="47" t="s">
        <v>199</v>
      </c>
      <c r="C25" s="47" t="s">
        <v>175</v>
      </c>
      <c r="D25" s="26" t="s">
        <v>265</v>
      </c>
      <c r="E25" s="4" t="s">
        <v>223</v>
      </c>
      <c r="F25" s="5">
        <v>14.8135</v>
      </c>
      <c r="G25" s="5">
        <v>14.8135</v>
      </c>
      <c r="H25" s="28"/>
      <c r="I25" s="28"/>
      <c r="J25" s="28">
        <v>14.8135</v>
      </c>
      <c r="K25" s="28"/>
      <c r="L25" s="5"/>
      <c r="M25" s="28"/>
      <c r="N25" s="28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5"/>
  <sheetViews>
    <sheetView workbookViewId="0">
      <selection activeCell="A1" sqref="A1"/>
    </sheetView>
  </sheetViews>
  <sheetFormatPr defaultColWidth="9" defaultRowHeight="14.4"/>
  <cols>
    <col min="1" max="1" width="5.01851851851852" customWidth="1"/>
    <col min="2" max="2" width="5.15740740740741" customWidth="1"/>
    <col min="3" max="3" width="5.7037037037037" customWidth="1"/>
    <col min="4" max="4" width="8" customWidth="1"/>
    <col min="5" max="5" width="20.0833333333333" customWidth="1"/>
    <col min="6" max="6" width="13.9722222222222" customWidth="1"/>
    <col min="7" max="22" width="7.69444444444444" customWidth="1"/>
    <col min="23" max="24" width="9.76851851851852" customWidth="1"/>
  </cols>
  <sheetData>
    <row r="1" ht="16.35" customHeight="1" spans="1:22">
      <c r="A1" s="21"/>
      <c r="U1" s="7" t="s">
        <v>320</v>
      </c>
      <c r="V1" s="7"/>
    </row>
    <row r="2" ht="50" customHeight="1" spans="1:22">
      <c r="A2" s="54" t="s">
        <v>15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</row>
    <row r="3" ht="24.15" customHeight="1" spans="1:22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8" t="s">
        <v>31</v>
      </c>
      <c r="V3" s="8"/>
    </row>
    <row r="4" ht="26.7" customHeight="1" spans="1:22">
      <c r="A4" s="3" t="s">
        <v>162</v>
      </c>
      <c r="B4" s="3"/>
      <c r="C4" s="3"/>
      <c r="D4" s="3" t="s">
        <v>246</v>
      </c>
      <c r="E4" s="3" t="s">
        <v>247</v>
      </c>
      <c r="F4" s="3" t="s">
        <v>267</v>
      </c>
      <c r="G4" s="3" t="s">
        <v>321</v>
      </c>
      <c r="H4" s="3"/>
      <c r="I4" s="3"/>
      <c r="J4" s="3"/>
      <c r="K4" s="3"/>
      <c r="L4" s="3" t="s">
        <v>322</v>
      </c>
      <c r="M4" s="3"/>
      <c r="N4" s="3"/>
      <c r="O4" s="3"/>
      <c r="P4" s="3"/>
      <c r="Q4" s="3"/>
      <c r="R4" s="3" t="s">
        <v>317</v>
      </c>
      <c r="S4" s="3" t="s">
        <v>323</v>
      </c>
      <c r="T4" s="3"/>
      <c r="U4" s="3"/>
      <c r="V4" s="3"/>
    </row>
    <row r="5" ht="56.05" customHeight="1" spans="1:22">
      <c r="A5" s="3" t="s">
        <v>170</v>
      </c>
      <c r="B5" s="3" t="s">
        <v>171</v>
      </c>
      <c r="C5" s="3" t="s">
        <v>172</v>
      </c>
      <c r="D5" s="3"/>
      <c r="E5" s="3"/>
      <c r="F5" s="3"/>
      <c r="G5" s="3" t="s">
        <v>135</v>
      </c>
      <c r="H5" s="3" t="s">
        <v>324</v>
      </c>
      <c r="I5" s="3" t="s">
        <v>325</v>
      </c>
      <c r="J5" s="3" t="s">
        <v>326</v>
      </c>
      <c r="K5" s="3" t="s">
        <v>327</v>
      </c>
      <c r="L5" s="3" t="s">
        <v>135</v>
      </c>
      <c r="M5" s="3" t="s">
        <v>328</v>
      </c>
      <c r="N5" s="3" t="s">
        <v>329</v>
      </c>
      <c r="O5" s="3" t="s">
        <v>330</v>
      </c>
      <c r="P5" s="3" t="s">
        <v>331</v>
      </c>
      <c r="Q5" s="3" t="s">
        <v>332</v>
      </c>
      <c r="R5" s="3"/>
      <c r="S5" s="3" t="s">
        <v>135</v>
      </c>
      <c r="T5" s="3" t="s">
        <v>333</v>
      </c>
      <c r="U5" s="3" t="s">
        <v>334</v>
      </c>
      <c r="V5" s="3" t="s">
        <v>318</v>
      </c>
    </row>
    <row r="6" ht="22.8" customHeight="1" spans="1:22">
      <c r="A6" s="22"/>
      <c r="B6" s="22"/>
      <c r="C6" s="22"/>
      <c r="D6" s="22"/>
      <c r="E6" s="22" t="s">
        <v>135</v>
      </c>
      <c r="F6" s="24">
        <v>1880.2172</v>
      </c>
      <c r="G6" s="24">
        <v>1349.959</v>
      </c>
      <c r="H6" s="24">
        <v>702.84</v>
      </c>
      <c r="I6" s="24">
        <v>233.8224</v>
      </c>
      <c r="J6" s="24">
        <v>8.1106</v>
      </c>
      <c r="K6" s="24">
        <v>405.186</v>
      </c>
      <c r="L6" s="24">
        <v>378.372</v>
      </c>
      <c r="M6" s="24">
        <v>200.3109</v>
      </c>
      <c r="N6" s="24"/>
      <c r="O6" s="24">
        <v>169.2579</v>
      </c>
      <c r="P6" s="24"/>
      <c r="Q6" s="24">
        <v>8.8032</v>
      </c>
      <c r="R6" s="24">
        <v>151.8862</v>
      </c>
      <c r="S6" s="24"/>
      <c r="T6" s="24"/>
      <c r="U6" s="24"/>
      <c r="V6" s="24"/>
    </row>
    <row r="7" ht="22.8" customHeight="1" spans="1:22">
      <c r="A7" s="22"/>
      <c r="B7" s="22"/>
      <c r="C7" s="22"/>
      <c r="D7" s="25" t="s">
        <v>153</v>
      </c>
      <c r="E7" s="25" t="s">
        <v>154</v>
      </c>
      <c r="F7" s="24">
        <v>1880.2172</v>
      </c>
      <c r="G7" s="24">
        <v>1349.959</v>
      </c>
      <c r="H7" s="24">
        <v>702.84</v>
      </c>
      <c r="I7" s="24">
        <v>233.8224</v>
      </c>
      <c r="J7" s="24">
        <v>8.1106</v>
      </c>
      <c r="K7" s="24">
        <v>405.186</v>
      </c>
      <c r="L7" s="24">
        <v>378.372</v>
      </c>
      <c r="M7" s="24">
        <v>200.3109</v>
      </c>
      <c r="N7" s="24"/>
      <c r="O7" s="24">
        <v>169.2579</v>
      </c>
      <c r="P7" s="24"/>
      <c r="Q7" s="24">
        <v>8.8032</v>
      </c>
      <c r="R7" s="24">
        <v>151.8862</v>
      </c>
      <c r="S7" s="24"/>
      <c r="T7" s="24"/>
      <c r="U7" s="24"/>
      <c r="V7" s="24"/>
    </row>
    <row r="8" ht="22.8" customHeight="1" spans="1:22">
      <c r="A8" s="22"/>
      <c r="B8" s="22"/>
      <c r="C8" s="22"/>
      <c r="D8" s="27" t="s">
        <v>155</v>
      </c>
      <c r="E8" s="27" t="s">
        <v>156</v>
      </c>
      <c r="F8" s="24">
        <v>1128.5215</v>
      </c>
      <c r="G8" s="24">
        <v>819.7921</v>
      </c>
      <c r="H8" s="24">
        <v>433.9452</v>
      </c>
      <c r="I8" s="24">
        <v>113.4996</v>
      </c>
      <c r="J8" s="24">
        <v>3.6841</v>
      </c>
      <c r="K8" s="24">
        <v>268.6632</v>
      </c>
      <c r="L8" s="24">
        <v>214.0782</v>
      </c>
      <c r="M8" s="24">
        <v>124.9152</v>
      </c>
      <c r="N8" s="24"/>
      <c r="O8" s="24">
        <v>83.6675</v>
      </c>
      <c r="P8" s="24"/>
      <c r="Q8" s="24">
        <v>5.4955</v>
      </c>
      <c r="R8" s="24">
        <v>94.6512</v>
      </c>
      <c r="S8" s="24"/>
      <c r="T8" s="24"/>
      <c r="U8" s="24"/>
      <c r="V8" s="24"/>
    </row>
    <row r="9" ht="22.8" customHeight="1" spans="1:22">
      <c r="A9" s="47" t="s">
        <v>173</v>
      </c>
      <c r="B9" s="47" t="s">
        <v>174</v>
      </c>
      <c r="C9" s="47" t="s">
        <v>174</v>
      </c>
      <c r="D9" s="26" t="s">
        <v>263</v>
      </c>
      <c r="E9" s="4" t="s">
        <v>179</v>
      </c>
      <c r="F9" s="5">
        <v>124.9152</v>
      </c>
      <c r="G9" s="28"/>
      <c r="H9" s="28"/>
      <c r="I9" s="28"/>
      <c r="J9" s="28"/>
      <c r="K9" s="28"/>
      <c r="L9" s="5">
        <v>124.9152</v>
      </c>
      <c r="M9" s="28">
        <v>124.9152</v>
      </c>
      <c r="N9" s="28"/>
      <c r="O9" s="28"/>
      <c r="P9" s="28"/>
      <c r="Q9" s="28"/>
      <c r="R9" s="28"/>
      <c r="S9" s="5"/>
      <c r="T9" s="28"/>
      <c r="U9" s="28"/>
      <c r="V9" s="28"/>
    </row>
    <row r="10" ht="22.8" customHeight="1" spans="1:22">
      <c r="A10" s="47" t="s">
        <v>173</v>
      </c>
      <c r="B10" s="47" t="s">
        <v>180</v>
      </c>
      <c r="C10" s="47" t="s">
        <v>180</v>
      </c>
      <c r="D10" s="26" t="s">
        <v>263</v>
      </c>
      <c r="E10" s="4" t="s">
        <v>182</v>
      </c>
      <c r="F10" s="5">
        <v>5.4955</v>
      </c>
      <c r="G10" s="28"/>
      <c r="H10" s="28"/>
      <c r="I10" s="28"/>
      <c r="J10" s="28"/>
      <c r="K10" s="28"/>
      <c r="L10" s="5">
        <v>5.4955</v>
      </c>
      <c r="M10" s="28"/>
      <c r="N10" s="28"/>
      <c r="O10" s="28"/>
      <c r="P10" s="28"/>
      <c r="Q10" s="28">
        <v>5.4955</v>
      </c>
      <c r="R10" s="28"/>
      <c r="S10" s="5"/>
      <c r="T10" s="28"/>
      <c r="U10" s="28"/>
      <c r="V10" s="28"/>
    </row>
    <row r="11" ht="22.8" customHeight="1" spans="1:22">
      <c r="A11" s="47" t="s">
        <v>183</v>
      </c>
      <c r="B11" s="47" t="s">
        <v>184</v>
      </c>
      <c r="C11" s="47" t="s">
        <v>175</v>
      </c>
      <c r="D11" s="26" t="s">
        <v>263</v>
      </c>
      <c r="E11" s="4" t="s">
        <v>186</v>
      </c>
      <c r="F11" s="5">
        <v>83.6675</v>
      </c>
      <c r="G11" s="28"/>
      <c r="H11" s="28"/>
      <c r="I11" s="28"/>
      <c r="J11" s="28"/>
      <c r="K11" s="28"/>
      <c r="L11" s="5">
        <v>83.6675</v>
      </c>
      <c r="M11" s="28"/>
      <c r="N11" s="28"/>
      <c r="O11" s="28">
        <v>83.6675</v>
      </c>
      <c r="P11" s="28"/>
      <c r="Q11" s="28"/>
      <c r="R11" s="28"/>
      <c r="S11" s="5"/>
      <c r="T11" s="28"/>
      <c r="U11" s="28"/>
      <c r="V11" s="28"/>
    </row>
    <row r="12" ht="22.8" customHeight="1" spans="1:22">
      <c r="A12" s="47" t="s">
        <v>195</v>
      </c>
      <c r="B12" s="47" t="s">
        <v>196</v>
      </c>
      <c r="C12" s="47" t="s">
        <v>175</v>
      </c>
      <c r="D12" s="26" t="s">
        <v>263</v>
      </c>
      <c r="E12" s="4" t="s">
        <v>198</v>
      </c>
      <c r="F12" s="5">
        <v>819.7921</v>
      </c>
      <c r="G12" s="28">
        <v>819.7921</v>
      </c>
      <c r="H12" s="28">
        <v>433.9452</v>
      </c>
      <c r="I12" s="28">
        <v>113.4996</v>
      </c>
      <c r="J12" s="28">
        <v>3.6841</v>
      </c>
      <c r="K12" s="28">
        <v>268.6632</v>
      </c>
      <c r="L12" s="5"/>
      <c r="M12" s="28"/>
      <c r="N12" s="28"/>
      <c r="O12" s="28"/>
      <c r="P12" s="28"/>
      <c r="Q12" s="28"/>
      <c r="R12" s="28"/>
      <c r="S12" s="5"/>
      <c r="T12" s="28"/>
      <c r="U12" s="28"/>
      <c r="V12" s="28"/>
    </row>
    <row r="13" ht="22.8" customHeight="1" spans="1:22">
      <c r="A13" s="47" t="s">
        <v>221</v>
      </c>
      <c r="B13" s="47" t="s">
        <v>199</v>
      </c>
      <c r="C13" s="47" t="s">
        <v>175</v>
      </c>
      <c r="D13" s="26" t="s">
        <v>263</v>
      </c>
      <c r="E13" s="4" t="s">
        <v>223</v>
      </c>
      <c r="F13" s="5">
        <v>94.6512</v>
      </c>
      <c r="G13" s="28"/>
      <c r="H13" s="28"/>
      <c r="I13" s="28"/>
      <c r="J13" s="28"/>
      <c r="K13" s="28"/>
      <c r="L13" s="5"/>
      <c r="M13" s="28"/>
      <c r="N13" s="28"/>
      <c r="O13" s="28"/>
      <c r="P13" s="28"/>
      <c r="Q13" s="28"/>
      <c r="R13" s="28">
        <v>94.6512</v>
      </c>
      <c r="S13" s="5"/>
      <c r="T13" s="28"/>
      <c r="U13" s="28"/>
      <c r="V13" s="28"/>
    </row>
    <row r="14" ht="22.8" customHeight="1" spans="1:22">
      <c r="A14" s="22"/>
      <c r="B14" s="22"/>
      <c r="C14" s="22"/>
      <c r="D14" s="27" t="s">
        <v>157</v>
      </c>
      <c r="E14" s="27" t="s">
        <v>158</v>
      </c>
      <c r="F14" s="24">
        <v>579.1771</v>
      </c>
      <c r="G14" s="24">
        <v>406.7208</v>
      </c>
      <c r="H14" s="24">
        <v>200.2656</v>
      </c>
      <c r="I14" s="24">
        <v>79.836</v>
      </c>
      <c r="J14" s="24"/>
      <c r="K14" s="24">
        <v>126.6192</v>
      </c>
      <c r="L14" s="24">
        <v>130.0348</v>
      </c>
      <c r="M14" s="24">
        <v>55.8555</v>
      </c>
      <c r="N14" s="24"/>
      <c r="O14" s="24">
        <v>71.7047</v>
      </c>
      <c r="P14" s="24"/>
      <c r="Q14" s="24">
        <v>2.4746</v>
      </c>
      <c r="R14" s="24">
        <v>42.4215</v>
      </c>
      <c r="S14" s="24"/>
      <c r="T14" s="24"/>
      <c r="U14" s="24"/>
      <c r="V14" s="24"/>
    </row>
    <row r="15" ht="22.8" customHeight="1" spans="1:22">
      <c r="A15" s="47" t="s">
        <v>173</v>
      </c>
      <c r="B15" s="47" t="s">
        <v>174</v>
      </c>
      <c r="C15" s="47" t="s">
        <v>174</v>
      </c>
      <c r="D15" s="26" t="s">
        <v>264</v>
      </c>
      <c r="E15" s="4" t="s">
        <v>179</v>
      </c>
      <c r="F15" s="5">
        <v>55.8555</v>
      </c>
      <c r="G15" s="28"/>
      <c r="H15" s="28"/>
      <c r="I15" s="28"/>
      <c r="J15" s="28"/>
      <c r="K15" s="28"/>
      <c r="L15" s="5">
        <v>55.8555</v>
      </c>
      <c r="M15" s="28">
        <v>55.8555</v>
      </c>
      <c r="N15" s="28"/>
      <c r="O15" s="28"/>
      <c r="P15" s="28"/>
      <c r="Q15" s="28"/>
      <c r="R15" s="28"/>
      <c r="S15" s="5"/>
      <c r="T15" s="28"/>
      <c r="U15" s="28"/>
      <c r="V15" s="28"/>
    </row>
    <row r="16" ht="22.8" customHeight="1" spans="1:22">
      <c r="A16" s="47" t="s">
        <v>173</v>
      </c>
      <c r="B16" s="47" t="s">
        <v>180</v>
      </c>
      <c r="C16" s="47" t="s">
        <v>180</v>
      </c>
      <c r="D16" s="26" t="s">
        <v>264</v>
      </c>
      <c r="E16" s="4" t="s">
        <v>182</v>
      </c>
      <c r="F16" s="5">
        <v>2.4746</v>
      </c>
      <c r="G16" s="28"/>
      <c r="H16" s="28"/>
      <c r="I16" s="28"/>
      <c r="J16" s="28"/>
      <c r="K16" s="28"/>
      <c r="L16" s="5">
        <v>2.4746</v>
      </c>
      <c r="M16" s="28"/>
      <c r="N16" s="28"/>
      <c r="O16" s="28"/>
      <c r="P16" s="28"/>
      <c r="Q16" s="28">
        <v>2.4746</v>
      </c>
      <c r="R16" s="28"/>
      <c r="S16" s="5"/>
      <c r="T16" s="28"/>
      <c r="U16" s="28"/>
      <c r="V16" s="28"/>
    </row>
    <row r="17" ht="22.8" customHeight="1" spans="1:22">
      <c r="A17" s="47" t="s">
        <v>183</v>
      </c>
      <c r="B17" s="47" t="s">
        <v>184</v>
      </c>
      <c r="C17" s="47" t="s">
        <v>199</v>
      </c>
      <c r="D17" s="26" t="s">
        <v>264</v>
      </c>
      <c r="E17" s="4" t="s">
        <v>230</v>
      </c>
      <c r="F17" s="5">
        <v>71.7047</v>
      </c>
      <c r="G17" s="28"/>
      <c r="H17" s="28"/>
      <c r="I17" s="28"/>
      <c r="J17" s="28"/>
      <c r="K17" s="28"/>
      <c r="L17" s="5">
        <v>71.7047</v>
      </c>
      <c r="M17" s="28"/>
      <c r="N17" s="28"/>
      <c r="O17" s="28">
        <v>71.7047</v>
      </c>
      <c r="P17" s="28"/>
      <c r="Q17" s="28"/>
      <c r="R17" s="28"/>
      <c r="S17" s="5"/>
      <c r="T17" s="28"/>
      <c r="U17" s="28"/>
      <c r="V17" s="28"/>
    </row>
    <row r="18" ht="22.8" customHeight="1" spans="1:22">
      <c r="A18" s="47" t="s">
        <v>195</v>
      </c>
      <c r="B18" s="47" t="s">
        <v>175</v>
      </c>
      <c r="C18" s="47" t="s">
        <v>175</v>
      </c>
      <c r="D18" s="26" t="s">
        <v>264</v>
      </c>
      <c r="E18" s="4" t="s">
        <v>198</v>
      </c>
      <c r="F18" s="5">
        <v>406.7208</v>
      </c>
      <c r="G18" s="28">
        <v>406.7208</v>
      </c>
      <c r="H18" s="28">
        <v>200.2656</v>
      </c>
      <c r="I18" s="28">
        <v>79.836</v>
      </c>
      <c r="J18" s="28"/>
      <c r="K18" s="28">
        <v>126.6192</v>
      </c>
      <c r="L18" s="5"/>
      <c r="M18" s="28"/>
      <c r="N18" s="28"/>
      <c r="O18" s="28"/>
      <c r="P18" s="28"/>
      <c r="Q18" s="28"/>
      <c r="R18" s="28"/>
      <c r="S18" s="5"/>
      <c r="T18" s="28"/>
      <c r="U18" s="28"/>
      <c r="V18" s="28"/>
    </row>
    <row r="19" ht="22.8" customHeight="1" spans="1:22">
      <c r="A19" s="47" t="s">
        <v>221</v>
      </c>
      <c r="B19" s="47" t="s">
        <v>199</v>
      </c>
      <c r="C19" s="47" t="s">
        <v>175</v>
      </c>
      <c r="D19" s="26" t="s">
        <v>264</v>
      </c>
      <c r="E19" s="4" t="s">
        <v>223</v>
      </c>
      <c r="F19" s="5">
        <v>42.4215</v>
      </c>
      <c r="G19" s="28"/>
      <c r="H19" s="28"/>
      <c r="I19" s="28"/>
      <c r="J19" s="28"/>
      <c r="K19" s="28"/>
      <c r="L19" s="5"/>
      <c r="M19" s="28"/>
      <c r="N19" s="28"/>
      <c r="O19" s="28"/>
      <c r="P19" s="28"/>
      <c r="Q19" s="28"/>
      <c r="R19" s="28">
        <v>42.4215</v>
      </c>
      <c r="S19" s="5"/>
      <c r="T19" s="28"/>
      <c r="U19" s="28"/>
      <c r="V19" s="28"/>
    </row>
    <row r="20" ht="22.8" customHeight="1" spans="1:22">
      <c r="A20" s="22"/>
      <c r="B20" s="22"/>
      <c r="C20" s="22"/>
      <c r="D20" s="27" t="s">
        <v>159</v>
      </c>
      <c r="E20" s="27" t="s">
        <v>160</v>
      </c>
      <c r="F20" s="24">
        <v>172.5186</v>
      </c>
      <c r="G20" s="24">
        <v>123.4461</v>
      </c>
      <c r="H20" s="24">
        <v>68.6292</v>
      </c>
      <c r="I20" s="24">
        <v>40.4868</v>
      </c>
      <c r="J20" s="24">
        <v>4.4265</v>
      </c>
      <c r="K20" s="24">
        <v>9.9036</v>
      </c>
      <c r="L20" s="24">
        <v>34.259</v>
      </c>
      <c r="M20" s="24">
        <v>19.5402</v>
      </c>
      <c r="N20" s="24"/>
      <c r="O20" s="24">
        <v>13.8857</v>
      </c>
      <c r="P20" s="24"/>
      <c r="Q20" s="24">
        <v>0.8331</v>
      </c>
      <c r="R20" s="24">
        <v>14.8135</v>
      </c>
      <c r="S20" s="24"/>
      <c r="T20" s="24"/>
      <c r="U20" s="24"/>
      <c r="V20" s="24"/>
    </row>
    <row r="21" ht="22.8" customHeight="1" spans="1:22">
      <c r="A21" s="47" t="s">
        <v>173</v>
      </c>
      <c r="B21" s="47" t="s">
        <v>174</v>
      </c>
      <c r="C21" s="47" t="s">
        <v>174</v>
      </c>
      <c r="D21" s="26" t="s">
        <v>265</v>
      </c>
      <c r="E21" s="4" t="s">
        <v>179</v>
      </c>
      <c r="F21" s="5">
        <v>19.5402</v>
      </c>
      <c r="G21" s="28"/>
      <c r="H21" s="28"/>
      <c r="I21" s="28"/>
      <c r="J21" s="28"/>
      <c r="K21" s="28"/>
      <c r="L21" s="5">
        <v>19.5402</v>
      </c>
      <c r="M21" s="28">
        <v>19.5402</v>
      </c>
      <c r="N21" s="28"/>
      <c r="O21" s="28"/>
      <c r="P21" s="28"/>
      <c r="Q21" s="28"/>
      <c r="R21" s="28"/>
      <c r="S21" s="5"/>
      <c r="T21" s="28"/>
      <c r="U21" s="28"/>
      <c r="V21" s="28"/>
    </row>
    <row r="22" ht="22.8" customHeight="1" spans="1:22">
      <c r="A22" s="47" t="s">
        <v>173</v>
      </c>
      <c r="B22" s="47" t="s">
        <v>180</v>
      </c>
      <c r="C22" s="47" t="s">
        <v>180</v>
      </c>
      <c r="D22" s="26" t="s">
        <v>265</v>
      </c>
      <c r="E22" s="4" t="s">
        <v>182</v>
      </c>
      <c r="F22" s="5">
        <v>0.8331</v>
      </c>
      <c r="G22" s="28"/>
      <c r="H22" s="28"/>
      <c r="I22" s="28"/>
      <c r="J22" s="28"/>
      <c r="K22" s="28"/>
      <c r="L22" s="5">
        <v>0.8331</v>
      </c>
      <c r="M22" s="28"/>
      <c r="N22" s="28"/>
      <c r="O22" s="28"/>
      <c r="P22" s="28"/>
      <c r="Q22" s="28">
        <v>0.8331</v>
      </c>
      <c r="R22" s="28"/>
      <c r="S22" s="5"/>
      <c r="T22" s="28"/>
      <c r="U22" s="28"/>
      <c r="V22" s="28"/>
    </row>
    <row r="23" ht="22.8" customHeight="1" spans="1:22">
      <c r="A23" s="47" t="s">
        <v>183</v>
      </c>
      <c r="B23" s="47" t="s">
        <v>184</v>
      </c>
      <c r="C23" s="47" t="s">
        <v>175</v>
      </c>
      <c r="D23" s="26" t="s">
        <v>265</v>
      </c>
      <c r="E23" s="4" t="s">
        <v>186</v>
      </c>
      <c r="F23" s="5">
        <v>13.8857</v>
      </c>
      <c r="G23" s="28"/>
      <c r="H23" s="28"/>
      <c r="I23" s="28"/>
      <c r="J23" s="28"/>
      <c r="K23" s="28"/>
      <c r="L23" s="5">
        <v>13.8857</v>
      </c>
      <c r="M23" s="28"/>
      <c r="N23" s="28"/>
      <c r="O23" s="28">
        <v>13.8857</v>
      </c>
      <c r="P23" s="28"/>
      <c r="Q23" s="28"/>
      <c r="R23" s="28"/>
      <c r="S23" s="5"/>
      <c r="T23" s="28"/>
      <c r="U23" s="28"/>
      <c r="V23" s="28"/>
    </row>
    <row r="24" ht="22.8" customHeight="1" spans="1:22">
      <c r="A24" s="47" t="s">
        <v>195</v>
      </c>
      <c r="B24" s="47" t="s">
        <v>196</v>
      </c>
      <c r="C24" s="47" t="s">
        <v>175</v>
      </c>
      <c r="D24" s="26" t="s">
        <v>265</v>
      </c>
      <c r="E24" s="4" t="s">
        <v>198</v>
      </c>
      <c r="F24" s="5">
        <v>123.4461</v>
      </c>
      <c r="G24" s="28">
        <v>123.4461</v>
      </c>
      <c r="H24" s="28">
        <v>68.6292</v>
      </c>
      <c r="I24" s="28">
        <v>40.4868</v>
      </c>
      <c r="J24" s="28">
        <v>4.4265</v>
      </c>
      <c r="K24" s="28">
        <v>9.9036</v>
      </c>
      <c r="L24" s="5"/>
      <c r="M24" s="28"/>
      <c r="N24" s="28"/>
      <c r="O24" s="28"/>
      <c r="P24" s="28"/>
      <c r="Q24" s="28"/>
      <c r="R24" s="28"/>
      <c r="S24" s="5"/>
      <c r="T24" s="28"/>
      <c r="U24" s="28"/>
      <c r="V24" s="28"/>
    </row>
    <row r="25" ht="22.8" customHeight="1" spans="1:22">
      <c r="A25" s="47" t="s">
        <v>221</v>
      </c>
      <c r="B25" s="47" t="s">
        <v>199</v>
      </c>
      <c r="C25" s="47" t="s">
        <v>175</v>
      </c>
      <c r="D25" s="26" t="s">
        <v>265</v>
      </c>
      <c r="E25" s="4" t="s">
        <v>223</v>
      </c>
      <c r="F25" s="5">
        <v>14.8135</v>
      </c>
      <c r="G25" s="28"/>
      <c r="H25" s="28"/>
      <c r="I25" s="28"/>
      <c r="J25" s="28"/>
      <c r="K25" s="28"/>
      <c r="L25" s="5"/>
      <c r="M25" s="28"/>
      <c r="N25" s="28"/>
      <c r="O25" s="28"/>
      <c r="P25" s="28"/>
      <c r="Q25" s="28"/>
      <c r="R25" s="28">
        <v>14.8135</v>
      </c>
      <c r="S25" s="5"/>
      <c r="T25" s="28"/>
      <c r="U25" s="28"/>
      <c r="V25" s="28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workbookViewId="0">
      <selection activeCell="A1" sqref="A1:K16"/>
    </sheetView>
  </sheetViews>
  <sheetFormatPr defaultColWidth="9" defaultRowHeight="14.4"/>
  <cols>
    <col min="1" max="1" width="4.75" customWidth="1"/>
    <col min="2" max="2" width="5.83333333333333" customWidth="1"/>
    <col min="3" max="3" width="7.60185185185185" customWidth="1"/>
    <col min="4" max="4" width="12.4814814814815" customWidth="1"/>
    <col min="5" max="5" width="29.8611111111111" customWidth="1"/>
    <col min="6" max="6" width="16.4166666666667" customWidth="1"/>
    <col min="7" max="7" width="13.4351851851852" customWidth="1"/>
    <col min="8" max="8" width="11.1296296296296" customWidth="1"/>
    <col min="9" max="9" width="12.0740740740741" customWidth="1"/>
    <col min="10" max="10" width="11.9444444444444" customWidth="1"/>
    <col min="11" max="11" width="11.537037037037" customWidth="1"/>
    <col min="12" max="13" width="9.76851851851852" customWidth="1"/>
  </cols>
  <sheetData>
    <row r="1" ht="16.35" customHeight="1" spans="1:11">
      <c r="A1" s="29"/>
      <c r="B1" s="30"/>
      <c r="C1" s="30"/>
      <c r="D1" s="30"/>
      <c r="E1" s="30"/>
      <c r="F1" s="30"/>
      <c r="G1" s="30"/>
      <c r="H1" s="30"/>
      <c r="I1" s="30"/>
      <c r="J1" s="30"/>
      <c r="K1" s="44" t="s">
        <v>335</v>
      </c>
    </row>
    <row r="2" ht="46.55" customHeight="1" spans="1:11">
      <c r="A2" s="31" t="s">
        <v>16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ht="18.1" customHeight="1" spans="1:11">
      <c r="A3" s="32" t="s">
        <v>30</v>
      </c>
      <c r="B3" s="32"/>
      <c r="C3" s="32"/>
      <c r="D3" s="32"/>
      <c r="E3" s="32"/>
      <c r="F3" s="32"/>
      <c r="G3" s="32"/>
      <c r="H3" s="32"/>
      <c r="I3" s="32"/>
      <c r="J3" s="45" t="s">
        <v>31</v>
      </c>
      <c r="K3" s="45"/>
    </row>
    <row r="4" ht="23.25" customHeight="1" spans="1:11">
      <c r="A4" s="33" t="s">
        <v>162</v>
      </c>
      <c r="B4" s="33"/>
      <c r="C4" s="33"/>
      <c r="D4" s="33" t="s">
        <v>246</v>
      </c>
      <c r="E4" s="33" t="s">
        <v>247</v>
      </c>
      <c r="F4" s="33" t="s">
        <v>336</v>
      </c>
      <c r="G4" s="33" t="s">
        <v>337</v>
      </c>
      <c r="H4" s="33" t="s">
        <v>338</v>
      </c>
      <c r="I4" s="33" t="s">
        <v>339</v>
      </c>
      <c r="J4" s="33" t="s">
        <v>340</v>
      </c>
      <c r="K4" s="33" t="s">
        <v>341</v>
      </c>
    </row>
    <row r="5" ht="23.25" customHeight="1" spans="1:11">
      <c r="A5" s="33" t="s">
        <v>170</v>
      </c>
      <c r="B5" s="33" t="s">
        <v>171</v>
      </c>
      <c r="C5" s="33" t="s">
        <v>172</v>
      </c>
      <c r="D5" s="33"/>
      <c r="E5" s="33"/>
      <c r="F5" s="33"/>
      <c r="G5" s="33"/>
      <c r="H5" s="33"/>
      <c r="I5" s="33"/>
      <c r="J5" s="33"/>
      <c r="K5" s="33"/>
    </row>
    <row r="6" ht="22.8" customHeight="1" spans="1:11">
      <c r="A6" s="34"/>
      <c r="B6" s="34"/>
      <c r="C6" s="34"/>
      <c r="D6" s="34"/>
      <c r="E6" s="34" t="s">
        <v>135</v>
      </c>
      <c r="F6" s="35">
        <v>35.0952</v>
      </c>
      <c r="G6" s="35">
        <v>23.1672</v>
      </c>
      <c r="H6" s="35"/>
      <c r="I6" s="35"/>
      <c r="J6" s="35">
        <v>11.928</v>
      </c>
      <c r="K6" s="35"/>
    </row>
    <row r="7" ht="22.8" customHeight="1" spans="1:11">
      <c r="A7" s="34"/>
      <c r="B7" s="34"/>
      <c r="C7" s="34"/>
      <c r="D7" s="36" t="s">
        <v>153</v>
      </c>
      <c r="E7" s="36" t="s">
        <v>154</v>
      </c>
      <c r="F7" s="35">
        <v>35.0952</v>
      </c>
      <c r="G7" s="35">
        <v>23.1672</v>
      </c>
      <c r="H7" s="35"/>
      <c r="I7" s="35"/>
      <c r="J7" s="35">
        <v>11.928</v>
      </c>
      <c r="K7" s="35"/>
    </row>
    <row r="8" ht="22.8" customHeight="1" spans="1:11">
      <c r="A8" s="34"/>
      <c r="B8" s="34"/>
      <c r="C8" s="34"/>
      <c r="D8" s="38" t="s">
        <v>155</v>
      </c>
      <c r="E8" s="38" t="s">
        <v>156</v>
      </c>
      <c r="F8" s="35">
        <v>12.24</v>
      </c>
      <c r="G8" s="35">
        <v>7.632</v>
      </c>
      <c r="H8" s="35"/>
      <c r="I8" s="35"/>
      <c r="J8" s="35">
        <v>4.608</v>
      </c>
      <c r="K8" s="35"/>
    </row>
    <row r="9" ht="22.8" customHeight="1" spans="1:11">
      <c r="A9" s="39" t="s">
        <v>173</v>
      </c>
      <c r="B9" s="39" t="s">
        <v>174</v>
      </c>
      <c r="C9" s="39" t="s">
        <v>175</v>
      </c>
      <c r="D9" s="40" t="s">
        <v>263</v>
      </c>
      <c r="E9" s="53" t="s">
        <v>177</v>
      </c>
      <c r="F9" s="43">
        <v>4.608</v>
      </c>
      <c r="G9" s="42"/>
      <c r="H9" s="42"/>
      <c r="I9" s="42"/>
      <c r="J9" s="42">
        <v>4.608</v>
      </c>
      <c r="K9" s="42"/>
    </row>
    <row r="10" ht="22.8" customHeight="1" spans="1:11">
      <c r="A10" s="39" t="s">
        <v>195</v>
      </c>
      <c r="B10" s="39" t="s">
        <v>196</v>
      </c>
      <c r="C10" s="39" t="s">
        <v>175</v>
      </c>
      <c r="D10" s="40" t="s">
        <v>263</v>
      </c>
      <c r="E10" s="53" t="s">
        <v>198</v>
      </c>
      <c r="F10" s="43">
        <v>7.632</v>
      </c>
      <c r="G10" s="42">
        <v>7.632</v>
      </c>
      <c r="H10" s="42"/>
      <c r="I10" s="42"/>
      <c r="J10" s="42"/>
      <c r="K10" s="42"/>
    </row>
    <row r="11" ht="22.8" customHeight="1" spans="1:11">
      <c r="A11" s="34"/>
      <c r="B11" s="34"/>
      <c r="C11" s="34"/>
      <c r="D11" s="38" t="s">
        <v>157</v>
      </c>
      <c r="E11" s="38" t="s">
        <v>158</v>
      </c>
      <c r="F11" s="35">
        <v>21.6192</v>
      </c>
      <c r="G11" s="35">
        <v>15.2592</v>
      </c>
      <c r="H11" s="35"/>
      <c r="I11" s="35"/>
      <c r="J11" s="35">
        <v>6.36</v>
      </c>
      <c r="K11" s="35"/>
    </row>
    <row r="12" ht="22.8" customHeight="1" spans="1:11">
      <c r="A12" s="39" t="s">
        <v>173</v>
      </c>
      <c r="B12" s="39" t="s">
        <v>174</v>
      </c>
      <c r="C12" s="39" t="s">
        <v>199</v>
      </c>
      <c r="D12" s="40" t="s">
        <v>264</v>
      </c>
      <c r="E12" s="53" t="s">
        <v>228</v>
      </c>
      <c r="F12" s="43">
        <v>6.36</v>
      </c>
      <c r="G12" s="42"/>
      <c r="H12" s="42"/>
      <c r="I12" s="42"/>
      <c r="J12" s="42">
        <v>6.36</v>
      </c>
      <c r="K12" s="42"/>
    </row>
    <row r="13" ht="22.8" customHeight="1" spans="1:11">
      <c r="A13" s="39" t="s">
        <v>195</v>
      </c>
      <c r="B13" s="39" t="s">
        <v>196</v>
      </c>
      <c r="C13" s="39" t="s">
        <v>175</v>
      </c>
      <c r="D13" s="40" t="s">
        <v>264</v>
      </c>
      <c r="E13" s="53" t="s">
        <v>198</v>
      </c>
      <c r="F13" s="43">
        <v>15.2592</v>
      </c>
      <c r="G13" s="42">
        <v>15.2592</v>
      </c>
      <c r="H13" s="42"/>
      <c r="I13" s="42"/>
      <c r="J13" s="42"/>
      <c r="K13" s="42"/>
    </row>
    <row r="14" ht="22.8" customHeight="1" spans="1:11">
      <c r="A14" s="34"/>
      <c r="B14" s="34"/>
      <c r="C14" s="34"/>
      <c r="D14" s="38" t="s">
        <v>159</v>
      </c>
      <c r="E14" s="38" t="s">
        <v>160</v>
      </c>
      <c r="F14" s="35">
        <v>1.236</v>
      </c>
      <c r="G14" s="35">
        <v>0.276</v>
      </c>
      <c r="H14" s="35"/>
      <c r="I14" s="35"/>
      <c r="J14" s="35">
        <v>0.96</v>
      </c>
      <c r="K14" s="35"/>
    </row>
    <row r="15" ht="22.8" customHeight="1" spans="1:11">
      <c r="A15" s="39" t="s">
        <v>173</v>
      </c>
      <c r="B15" s="39" t="s">
        <v>174</v>
      </c>
      <c r="C15" s="39" t="s">
        <v>175</v>
      </c>
      <c r="D15" s="40" t="s">
        <v>265</v>
      </c>
      <c r="E15" s="53" t="s">
        <v>177</v>
      </c>
      <c r="F15" s="43">
        <v>0.96</v>
      </c>
      <c r="G15" s="42"/>
      <c r="H15" s="42"/>
      <c r="I15" s="42"/>
      <c r="J15" s="42">
        <v>0.96</v>
      </c>
      <c r="K15" s="42"/>
    </row>
    <row r="16" ht="22.8" customHeight="1" spans="1:11">
      <c r="A16" s="39" t="s">
        <v>195</v>
      </c>
      <c r="B16" s="39" t="s">
        <v>196</v>
      </c>
      <c r="C16" s="39" t="s">
        <v>175</v>
      </c>
      <c r="D16" s="40" t="s">
        <v>265</v>
      </c>
      <c r="E16" s="53" t="s">
        <v>198</v>
      </c>
      <c r="F16" s="43">
        <v>0.276</v>
      </c>
      <c r="G16" s="42">
        <v>0.276</v>
      </c>
      <c r="H16" s="42"/>
      <c r="I16" s="42"/>
      <c r="J16" s="42"/>
      <c r="K16" s="42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6"/>
  <sheetViews>
    <sheetView workbookViewId="0">
      <selection activeCell="A1" sqref="A1"/>
    </sheetView>
  </sheetViews>
  <sheetFormatPr defaultColWidth="9" defaultRowHeight="14.4"/>
  <cols>
    <col min="1" max="1" width="4.75" customWidth="1"/>
    <col min="2" max="2" width="5.42592592592593" customWidth="1"/>
    <col min="3" max="3" width="5.96296296296296" customWidth="1"/>
    <col min="4" max="4" width="9.76851851851852" customWidth="1"/>
    <col min="5" max="5" width="20.0833333333333" customWidth="1"/>
    <col min="6" max="18" width="7.69444444444444" customWidth="1"/>
    <col min="19" max="20" width="9.76851851851852" customWidth="1"/>
  </cols>
  <sheetData>
    <row r="1" ht="16.35" customHeight="1" spans="1:18">
      <c r="A1" s="21"/>
      <c r="Q1" s="7" t="s">
        <v>342</v>
      </c>
      <c r="R1" s="7"/>
    </row>
    <row r="2" ht="40.5" customHeight="1" spans="1:18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15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8" t="s">
        <v>31</v>
      </c>
      <c r="R3" s="8"/>
    </row>
    <row r="4" ht="24.15" customHeight="1" spans="1:18">
      <c r="A4" s="3" t="s">
        <v>162</v>
      </c>
      <c r="B4" s="3"/>
      <c r="C4" s="3"/>
      <c r="D4" s="3" t="s">
        <v>246</v>
      </c>
      <c r="E4" s="3" t="s">
        <v>247</v>
      </c>
      <c r="F4" s="3" t="s">
        <v>336</v>
      </c>
      <c r="G4" s="3" t="s">
        <v>343</v>
      </c>
      <c r="H4" s="3" t="s">
        <v>344</v>
      </c>
      <c r="I4" s="3" t="s">
        <v>345</v>
      </c>
      <c r="J4" s="3" t="s">
        <v>346</v>
      </c>
      <c r="K4" s="3" t="s">
        <v>347</v>
      </c>
      <c r="L4" s="3" t="s">
        <v>348</v>
      </c>
      <c r="M4" s="3" t="s">
        <v>349</v>
      </c>
      <c r="N4" s="3" t="s">
        <v>338</v>
      </c>
      <c r="O4" s="3" t="s">
        <v>350</v>
      </c>
      <c r="P4" s="3" t="s">
        <v>351</v>
      </c>
      <c r="Q4" s="3" t="s">
        <v>339</v>
      </c>
      <c r="R4" s="3" t="s">
        <v>341</v>
      </c>
    </row>
    <row r="5" ht="21.55" customHeight="1" spans="1:18">
      <c r="A5" s="3" t="s">
        <v>170</v>
      </c>
      <c r="B5" s="3" t="s">
        <v>171</v>
      </c>
      <c r="C5" s="3" t="s">
        <v>172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8" customHeight="1" spans="1:18">
      <c r="A6" s="22"/>
      <c r="B6" s="22"/>
      <c r="C6" s="22"/>
      <c r="D6" s="22"/>
      <c r="E6" s="22" t="s">
        <v>135</v>
      </c>
      <c r="F6" s="24">
        <v>35.0952</v>
      </c>
      <c r="G6" s="24"/>
      <c r="H6" s="24">
        <v>11.928</v>
      </c>
      <c r="I6" s="24"/>
      <c r="J6" s="24"/>
      <c r="K6" s="24">
        <v>23.1672</v>
      </c>
      <c r="L6" s="24"/>
      <c r="M6" s="24"/>
      <c r="N6" s="24"/>
      <c r="O6" s="24"/>
      <c r="P6" s="24"/>
      <c r="Q6" s="24"/>
      <c r="R6" s="24"/>
    </row>
    <row r="7" ht="22.8" customHeight="1" spans="1:18">
      <c r="A7" s="22"/>
      <c r="B7" s="22"/>
      <c r="C7" s="22"/>
      <c r="D7" s="25" t="s">
        <v>153</v>
      </c>
      <c r="E7" s="25" t="s">
        <v>154</v>
      </c>
      <c r="F7" s="24">
        <v>35.0952</v>
      </c>
      <c r="G7" s="24"/>
      <c r="H7" s="24">
        <v>11.928</v>
      </c>
      <c r="I7" s="24"/>
      <c r="J7" s="24"/>
      <c r="K7" s="24">
        <v>23.1672</v>
      </c>
      <c r="L7" s="24"/>
      <c r="M7" s="24"/>
      <c r="N7" s="24"/>
      <c r="O7" s="24"/>
      <c r="P7" s="24"/>
      <c r="Q7" s="24"/>
      <c r="R7" s="24"/>
    </row>
    <row r="8" ht="22.8" customHeight="1" spans="1:18">
      <c r="A8" s="22"/>
      <c r="B8" s="22"/>
      <c r="C8" s="22"/>
      <c r="D8" s="27" t="s">
        <v>155</v>
      </c>
      <c r="E8" s="27" t="s">
        <v>156</v>
      </c>
      <c r="F8" s="24">
        <v>12.24</v>
      </c>
      <c r="G8" s="24"/>
      <c r="H8" s="24">
        <v>4.608</v>
      </c>
      <c r="I8" s="24"/>
      <c r="J8" s="24"/>
      <c r="K8" s="24">
        <v>7.632</v>
      </c>
      <c r="L8" s="24"/>
      <c r="M8" s="24"/>
      <c r="N8" s="24"/>
      <c r="O8" s="24"/>
      <c r="P8" s="24"/>
      <c r="Q8" s="24"/>
      <c r="R8" s="24"/>
    </row>
    <row r="9" ht="22.8" customHeight="1" spans="1:18">
      <c r="A9" s="47" t="s">
        <v>173</v>
      </c>
      <c r="B9" s="47" t="s">
        <v>174</v>
      </c>
      <c r="C9" s="47" t="s">
        <v>175</v>
      </c>
      <c r="D9" s="26" t="s">
        <v>263</v>
      </c>
      <c r="E9" s="4" t="s">
        <v>177</v>
      </c>
      <c r="F9" s="5">
        <v>4.608</v>
      </c>
      <c r="G9" s="28"/>
      <c r="H9" s="28">
        <v>4.608</v>
      </c>
      <c r="I9" s="28"/>
      <c r="J9" s="28"/>
      <c r="K9" s="28"/>
      <c r="L9" s="28"/>
      <c r="M9" s="28"/>
      <c r="N9" s="28"/>
      <c r="O9" s="28"/>
      <c r="P9" s="28"/>
      <c r="Q9" s="28"/>
      <c r="R9" s="28"/>
    </row>
    <row r="10" ht="22.8" customHeight="1" spans="1:18">
      <c r="A10" s="47" t="s">
        <v>195</v>
      </c>
      <c r="B10" s="47" t="s">
        <v>196</v>
      </c>
      <c r="C10" s="47" t="s">
        <v>175</v>
      </c>
      <c r="D10" s="26" t="s">
        <v>263</v>
      </c>
      <c r="E10" s="4" t="s">
        <v>198</v>
      </c>
      <c r="F10" s="5">
        <v>7.632</v>
      </c>
      <c r="G10" s="28"/>
      <c r="H10" s="28"/>
      <c r="I10" s="28"/>
      <c r="J10" s="28"/>
      <c r="K10" s="28">
        <v>7.632</v>
      </c>
      <c r="L10" s="28"/>
      <c r="M10" s="28"/>
      <c r="N10" s="28"/>
      <c r="O10" s="28"/>
      <c r="P10" s="28"/>
      <c r="Q10" s="28"/>
      <c r="R10" s="28"/>
    </row>
    <row r="11" ht="22.8" customHeight="1" spans="1:18">
      <c r="A11" s="22"/>
      <c r="B11" s="22"/>
      <c r="C11" s="22"/>
      <c r="D11" s="27" t="s">
        <v>157</v>
      </c>
      <c r="E11" s="27" t="s">
        <v>158</v>
      </c>
      <c r="F11" s="24">
        <v>21.6192</v>
      </c>
      <c r="G11" s="24"/>
      <c r="H11" s="24">
        <v>6.36</v>
      </c>
      <c r="I11" s="24"/>
      <c r="J11" s="24"/>
      <c r="K11" s="24">
        <v>15.2592</v>
      </c>
      <c r="L11" s="24"/>
      <c r="M11" s="24"/>
      <c r="N11" s="24"/>
      <c r="O11" s="24"/>
      <c r="P11" s="24"/>
      <c r="Q11" s="24"/>
      <c r="R11" s="24"/>
    </row>
    <row r="12" ht="22.8" customHeight="1" spans="1:18">
      <c r="A12" s="47" t="s">
        <v>173</v>
      </c>
      <c r="B12" s="47" t="s">
        <v>174</v>
      </c>
      <c r="C12" s="47" t="s">
        <v>199</v>
      </c>
      <c r="D12" s="26" t="s">
        <v>264</v>
      </c>
      <c r="E12" s="4" t="s">
        <v>228</v>
      </c>
      <c r="F12" s="5">
        <v>6.36</v>
      </c>
      <c r="G12" s="28"/>
      <c r="H12" s="28">
        <v>6.36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ht="22.8" customHeight="1" spans="1:18">
      <c r="A13" s="47" t="s">
        <v>195</v>
      </c>
      <c r="B13" s="47" t="s">
        <v>196</v>
      </c>
      <c r="C13" s="47" t="s">
        <v>175</v>
      </c>
      <c r="D13" s="26" t="s">
        <v>264</v>
      </c>
      <c r="E13" s="4" t="s">
        <v>198</v>
      </c>
      <c r="F13" s="5">
        <v>15.2592</v>
      </c>
      <c r="G13" s="28"/>
      <c r="H13" s="28"/>
      <c r="I13" s="28"/>
      <c r="J13" s="28"/>
      <c r="K13" s="28">
        <v>15.2592</v>
      </c>
      <c r="L13" s="28"/>
      <c r="M13" s="28"/>
      <c r="N13" s="28"/>
      <c r="O13" s="28"/>
      <c r="P13" s="28"/>
      <c r="Q13" s="28"/>
      <c r="R13" s="28"/>
    </row>
    <row r="14" ht="22.8" customHeight="1" spans="1:18">
      <c r="A14" s="22"/>
      <c r="B14" s="22"/>
      <c r="C14" s="22"/>
      <c r="D14" s="27" t="s">
        <v>159</v>
      </c>
      <c r="E14" s="27" t="s">
        <v>160</v>
      </c>
      <c r="F14" s="24">
        <v>1.236</v>
      </c>
      <c r="G14" s="24"/>
      <c r="H14" s="24">
        <v>0.96</v>
      </c>
      <c r="I14" s="24"/>
      <c r="J14" s="24"/>
      <c r="K14" s="24">
        <v>0.276</v>
      </c>
      <c r="L14" s="24"/>
      <c r="M14" s="24"/>
      <c r="N14" s="24"/>
      <c r="O14" s="24"/>
      <c r="P14" s="24"/>
      <c r="Q14" s="24"/>
      <c r="R14" s="24"/>
    </row>
    <row r="15" ht="22.8" customHeight="1" spans="1:18">
      <c r="A15" s="47" t="s">
        <v>173</v>
      </c>
      <c r="B15" s="47" t="s">
        <v>174</v>
      </c>
      <c r="C15" s="47" t="s">
        <v>175</v>
      </c>
      <c r="D15" s="26" t="s">
        <v>265</v>
      </c>
      <c r="E15" s="4" t="s">
        <v>177</v>
      </c>
      <c r="F15" s="5">
        <v>0.96</v>
      </c>
      <c r="G15" s="28"/>
      <c r="H15" s="28">
        <v>0.96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ht="22.8" customHeight="1" spans="1:18">
      <c r="A16" s="47" t="s">
        <v>195</v>
      </c>
      <c r="B16" s="47" t="s">
        <v>196</v>
      </c>
      <c r="C16" s="47" t="s">
        <v>175</v>
      </c>
      <c r="D16" s="26" t="s">
        <v>265</v>
      </c>
      <c r="E16" s="4" t="s">
        <v>198</v>
      </c>
      <c r="F16" s="5">
        <v>0.276</v>
      </c>
      <c r="G16" s="28"/>
      <c r="H16" s="28"/>
      <c r="I16" s="28"/>
      <c r="J16" s="28"/>
      <c r="K16" s="28">
        <v>0.276</v>
      </c>
      <c r="L16" s="28"/>
      <c r="M16" s="28"/>
      <c r="N16" s="28"/>
      <c r="O16" s="28"/>
      <c r="P16" s="28"/>
      <c r="Q16" s="28"/>
      <c r="R16" s="28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A1" sqref="A1"/>
    </sheetView>
  </sheetViews>
  <sheetFormatPr defaultColWidth="9" defaultRowHeight="14.4"/>
  <cols>
    <col min="1" max="1" width="3.66666666666667" customWidth="1"/>
    <col min="2" max="2" width="4.62037037037037" customWidth="1"/>
    <col min="3" max="3" width="5.28703703703704" customWidth="1"/>
    <col min="4" max="4" width="7.05555555555556" customWidth="1"/>
    <col min="5" max="5" width="15.8796296296296" customWidth="1"/>
    <col min="6" max="6" width="9.62962962962963" customWidth="1"/>
    <col min="7" max="7" width="8.41666666666667" customWidth="1"/>
    <col min="8" max="17" width="7.18518518518519" customWidth="1"/>
    <col min="18" max="18" width="8.5462962962963" customWidth="1"/>
    <col min="19" max="20" width="7.18518518518519" customWidth="1"/>
    <col min="21" max="22" width="9.76851851851852" customWidth="1"/>
  </cols>
  <sheetData>
    <row r="1" ht="16.35" customHeight="1" spans="1:20">
      <c r="A1" s="21"/>
      <c r="S1" s="7" t="s">
        <v>352</v>
      </c>
      <c r="T1" s="7"/>
    </row>
    <row r="2" ht="36.2" customHeight="1" spans="1:20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1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8" t="s">
        <v>31</v>
      </c>
      <c r="T3" s="8"/>
    </row>
    <row r="4" ht="28.45" customHeight="1" spans="1:20">
      <c r="A4" s="3" t="s">
        <v>162</v>
      </c>
      <c r="B4" s="3"/>
      <c r="C4" s="3"/>
      <c r="D4" s="3" t="s">
        <v>246</v>
      </c>
      <c r="E4" s="3" t="s">
        <v>247</v>
      </c>
      <c r="F4" s="3" t="s">
        <v>336</v>
      </c>
      <c r="G4" s="3" t="s">
        <v>250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253</v>
      </c>
      <c r="S4" s="3"/>
      <c r="T4" s="3"/>
    </row>
    <row r="5" ht="36.2" customHeight="1" spans="1:20">
      <c r="A5" s="3" t="s">
        <v>170</v>
      </c>
      <c r="B5" s="3" t="s">
        <v>171</v>
      </c>
      <c r="C5" s="3" t="s">
        <v>172</v>
      </c>
      <c r="D5" s="3"/>
      <c r="E5" s="3"/>
      <c r="F5" s="3"/>
      <c r="G5" s="3" t="s">
        <v>135</v>
      </c>
      <c r="H5" s="3" t="s">
        <v>353</v>
      </c>
      <c r="I5" s="3" t="s">
        <v>354</v>
      </c>
      <c r="J5" s="3" t="s">
        <v>355</v>
      </c>
      <c r="K5" s="3" t="s">
        <v>356</v>
      </c>
      <c r="L5" s="3" t="s">
        <v>357</v>
      </c>
      <c r="M5" s="3" t="s">
        <v>358</v>
      </c>
      <c r="N5" s="3" t="s">
        <v>359</v>
      </c>
      <c r="O5" s="3" t="s">
        <v>360</v>
      </c>
      <c r="P5" s="3" t="s">
        <v>361</v>
      </c>
      <c r="Q5" s="3" t="s">
        <v>362</v>
      </c>
      <c r="R5" s="3" t="s">
        <v>135</v>
      </c>
      <c r="S5" s="3" t="s">
        <v>291</v>
      </c>
      <c r="T5" s="3" t="s">
        <v>319</v>
      </c>
    </row>
    <row r="6" ht="22.8" customHeight="1" spans="1:20">
      <c r="A6" s="22"/>
      <c r="B6" s="22"/>
      <c r="C6" s="22"/>
      <c r="D6" s="22"/>
      <c r="E6" s="22" t="s">
        <v>135</v>
      </c>
      <c r="F6" s="52">
        <v>282.1421</v>
      </c>
      <c r="G6" s="52">
        <v>213.79</v>
      </c>
      <c r="H6" s="52">
        <v>107.49</v>
      </c>
      <c r="I6" s="52">
        <v>2</v>
      </c>
      <c r="J6" s="52">
        <v>2</v>
      </c>
      <c r="K6" s="52"/>
      <c r="L6" s="52">
        <v>18.2</v>
      </c>
      <c r="M6" s="52">
        <v>6.1</v>
      </c>
      <c r="N6" s="52"/>
      <c r="O6" s="52">
        <v>15</v>
      </c>
      <c r="P6" s="52">
        <v>15</v>
      </c>
      <c r="Q6" s="52">
        <v>48</v>
      </c>
      <c r="R6" s="52">
        <v>68.3521</v>
      </c>
      <c r="S6" s="52">
        <v>68.3521</v>
      </c>
      <c r="T6" s="52"/>
    </row>
    <row r="7" ht="22.8" customHeight="1" spans="1:20">
      <c r="A7" s="22"/>
      <c r="B7" s="22"/>
      <c r="C7" s="22"/>
      <c r="D7" s="25" t="s">
        <v>153</v>
      </c>
      <c r="E7" s="25" t="s">
        <v>154</v>
      </c>
      <c r="F7" s="52">
        <v>282.1421</v>
      </c>
      <c r="G7" s="52">
        <v>213.79</v>
      </c>
      <c r="H7" s="52">
        <v>107.49</v>
      </c>
      <c r="I7" s="52">
        <v>2</v>
      </c>
      <c r="J7" s="52">
        <v>2</v>
      </c>
      <c r="K7" s="52"/>
      <c r="L7" s="52">
        <v>18.2</v>
      </c>
      <c r="M7" s="52">
        <v>6.1</v>
      </c>
      <c r="N7" s="52"/>
      <c r="O7" s="52">
        <v>15</v>
      </c>
      <c r="P7" s="52">
        <v>15</v>
      </c>
      <c r="Q7" s="52">
        <v>48</v>
      </c>
      <c r="R7" s="52">
        <v>68.3521</v>
      </c>
      <c r="S7" s="52">
        <v>68.3521</v>
      </c>
      <c r="T7" s="52"/>
    </row>
    <row r="8" ht="22.8" customHeight="1" spans="1:20">
      <c r="A8" s="22"/>
      <c r="B8" s="22"/>
      <c r="C8" s="22"/>
      <c r="D8" s="27" t="s">
        <v>155</v>
      </c>
      <c r="E8" s="27" t="s">
        <v>156</v>
      </c>
      <c r="F8" s="52">
        <v>176.3516</v>
      </c>
      <c r="G8" s="52">
        <v>176.3516</v>
      </c>
      <c r="H8" s="52">
        <v>73.6516</v>
      </c>
      <c r="I8" s="52">
        <v>1</v>
      </c>
      <c r="J8" s="52">
        <v>1</v>
      </c>
      <c r="K8" s="52"/>
      <c r="L8" s="52">
        <v>18.2</v>
      </c>
      <c r="M8" s="52">
        <v>4.5</v>
      </c>
      <c r="N8" s="52"/>
      <c r="O8" s="52">
        <v>15</v>
      </c>
      <c r="P8" s="52">
        <v>15</v>
      </c>
      <c r="Q8" s="52">
        <v>48</v>
      </c>
      <c r="R8" s="52"/>
      <c r="S8" s="52"/>
      <c r="T8" s="52"/>
    </row>
    <row r="9" ht="22.8" customHeight="1" spans="1:20">
      <c r="A9" s="47" t="s">
        <v>195</v>
      </c>
      <c r="B9" s="47" t="s">
        <v>196</v>
      </c>
      <c r="C9" s="47" t="s">
        <v>175</v>
      </c>
      <c r="D9" s="26" t="s">
        <v>263</v>
      </c>
      <c r="E9" s="4" t="s">
        <v>198</v>
      </c>
      <c r="F9" s="5">
        <v>176.3516</v>
      </c>
      <c r="G9" s="28">
        <v>176.3516</v>
      </c>
      <c r="H9" s="28">
        <v>73.6516</v>
      </c>
      <c r="I9" s="28">
        <v>1</v>
      </c>
      <c r="J9" s="28">
        <v>1</v>
      </c>
      <c r="K9" s="28"/>
      <c r="L9" s="28">
        <v>18.2</v>
      </c>
      <c r="M9" s="28">
        <v>4.5</v>
      </c>
      <c r="N9" s="28"/>
      <c r="O9" s="28">
        <v>15</v>
      </c>
      <c r="P9" s="28">
        <v>15</v>
      </c>
      <c r="Q9" s="28">
        <v>48</v>
      </c>
      <c r="R9" s="28"/>
      <c r="S9" s="28"/>
      <c r="T9" s="28"/>
    </row>
    <row r="10" ht="22.8" customHeight="1" spans="1:20">
      <c r="A10" s="22"/>
      <c r="B10" s="22"/>
      <c r="C10" s="22"/>
      <c r="D10" s="27" t="s">
        <v>157</v>
      </c>
      <c r="E10" s="27" t="s">
        <v>158</v>
      </c>
      <c r="F10" s="52">
        <v>68.3521</v>
      </c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>
        <v>68.3521</v>
      </c>
      <c r="S10" s="52">
        <v>68.3521</v>
      </c>
      <c r="T10" s="52"/>
    </row>
    <row r="11" ht="22.8" customHeight="1" spans="1:20">
      <c r="A11" s="47" t="s">
        <v>195</v>
      </c>
      <c r="B11" s="47" t="s">
        <v>175</v>
      </c>
      <c r="C11" s="47" t="s">
        <v>175</v>
      </c>
      <c r="D11" s="26" t="s">
        <v>264</v>
      </c>
      <c r="E11" s="4" t="s">
        <v>198</v>
      </c>
      <c r="F11" s="5">
        <v>68.3521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>
        <v>68.3521</v>
      </c>
      <c r="S11" s="28">
        <v>68.3521</v>
      </c>
      <c r="T11" s="28"/>
    </row>
    <row r="12" ht="22.8" customHeight="1" spans="1:20">
      <c r="A12" s="22"/>
      <c r="B12" s="22"/>
      <c r="C12" s="22"/>
      <c r="D12" s="27" t="s">
        <v>159</v>
      </c>
      <c r="E12" s="27" t="s">
        <v>160</v>
      </c>
      <c r="F12" s="52">
        <v>37.4384</v>
      </c>
      <c r="G12" s="52">
        <v>37.4384</v>
      </c>
      <c r="H12" s="52">
        <v>33.8384</v>
      </c>
      <c r="I12" s="52">
        <v>1</v>
      </c>
      <c r="J12" s="52">
        <v>1</v>
      </c>
      <c r="K12" s="52"/>
      <c r="L12" s="52"/>
      <c r="M12" s="52">
        <v>1.6</v>
      </c>
      <c r="N12" s="52"/>
      <c r="O12" s="52"/>
      <c r="P12" s="52"/>
      <c r="Q12" s="52"/>
      <c r="R12" s="52"/>
      <c r="S12" s="52"/>
      <c r="T12" s="52"/>
    </row>
    <row r="13" ht="22.8" customHeight="1" spans="1:20">
      <c r="A13" s="47" t="s">
        <v>195</v>
      </c>
      <c r="B13" s="47" t="s">
        <v>196</v>
      </c>
      <c r="C13" s="47" t="s">
        <v>175</v>
      </c>
      <c r="D13" s="26" t="s">
        <v>265</v>
      </c>
      <c r="E13" s="4" t="s">
        <v>198</v>
      </c>
      <c r="F13" s="5">
        <v>37.4384</v>
      </c>
      <c r="G13" s="28">
        <v>37.4384</v>
      </c>
      <c r="H13" s="28">
        <v>33.8384</v>
      </c>
      <c r="I13" s="28">
        <v>1</v>
      </c>
      <c r="J13" s="28">
        <v>1</v>
      </c>
      <c r="K13" s="28"/>
      <c r="L13" s="28"/>
      <c r="M13" s="28">
        <v>1.6</v>
      </c>
      <c r="N13" s="28"/>
      <c r="O13" s="28"/>
      <c r="P13" s="28"/>
      <c r="Q13" s="28"/>
      <c r="R13" s="28"/>
      <c r="S13" s="28"/>
      <c r="T13" s="28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3"/>
  <sheetViews>
    <sheetView workbookViewId="0">
      <selection activeCell="A1" sqref="A1"/>
    </sheetView>
  </sheetViews>
  <sheetFormatPr defaultColWidth="9" defaultRowHeight="14.4"/>
  <cols>
    <col min="1" max="1" width="5.28703703703704" customWidth="1"/>
    <col min="2" max="2" width="5.56481481481481" customWidth="1"/>
    <col min="3" max="3" width="5.83333333333333" customWidth="1"/>
    <col min="4" max="4" width="10.1759259259259" customWidth="1"/>
    <col min="5" max="5" width="18.1851851851852" customWidth="1"/>
    <col min="6" max="6" width="10.712962962963" customWidth="1"/>
    <col min="7" max="33" width="7.18518518518519" customWidth="1"/>
    <col min="34" max="35" width="9.76851851851852" customWidth="1"/>
  </cols>
  <sheetData>
    <row r="1" ht="13.8" customHeight="1" spans="1:33">
      <c r="A1" s="21"/>
      <c r="F1" s="21"/>
      <c r="AF1" s="7" t="s">
        <v>363</v>
      </c>
      <c r="AG1" s="7"/>
    </row>
    <row r="2" ht="43.95" customHeight="1" spans="1:33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15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8" t="s">
        <v>31</v>
      </c>
      <c r="AG3" s="8"/>
    </row>
    <row r="4" ht="25" customHeight="1" spans="1:33">
      <c r="A4" s="3" t="s">
        <v>162</v>
      </c>
      <c r="B4" s="3"/>
      <c r="C4" s="3"/>
      <c r="D4" s="3" t="s">
        <v>246</v>
      </c>
      <c r="E4" s="3" t="s">
        <v>247</v>
      </c>
      <c r="F4" s="3" t="s">
        <v>364</v>
      </c>
      <c r="G4" s="3" t="s">
        <v>365</v>
      </c>
      <c r="H4" s="3" t="s">
        <v>366</v>
      </c>
      <c r="I4" s="3" t="s">
        <v>367</v>
      </c>
      <c r="J4" s="3" t="s">
        <v>368</v>
      </c>
      <c r="K4" s="3" t="s">
        <v>369</v>
      </c>
      <c r="L4" s="3" t="s">
        <v>370</v>
      </c>
      <c r="M4" s="3" t="s">
        <v>371</v>
      </c>
      <c r="N4" s="3" t="s">
        <v>372</v>
      </c>
      <c r="O4" s="3" t="s">
        <v>373</v>
      </c>
      <c r="P4" s="3" t="s">
        <v>374</v>
      </c>
      <c r="Q4" s="3" t="s">
        <v>359</v>
      </c>
      <c r="R4" s="3" t="s">
        <v>361</v>
      </c>
      <c r="S4" s="3" t="s">
        <v>375</v>
      </c>
      <c r="T4" s="3" t="s">
        <v>354</v>
      </c>
      <c r="U4" s="3" t="s">
        <v>355</v>
      </c>
      <c r="V4" s="3" t="s">
        <v>358</v>
      </c>
      <c r="W4" s="3" t="s">
        <v>376</v>
      </c>
      <c r="X4" s="3" t="s">
        <v>377</v>
      </c>
      <c r="Y4" s="3" t="s">
        <v>378</v>
      </c>
      <c r="Z4" s="3" t="s">
        <v>379</v>
      </c>
      <c r="AA4" s="3" t="s">
        <v>357</v>
      </c>
      <c r="AB4" s="3" t="s">
        <v>380</v>
      </c>
      <c r="AC4" s="3" t="s">
        <v>381</v>
      </c>
      <c r="AD4" s="3" t="s">
        <v>360</v>
      </c>
      <c r="AE4" s="3" t="s">
        <v>382</v>
      </c>
      <c r="AF4" s="3" t="s">
        <v>383</v>
      </c>
      <c r="AG4" s="3" t="s">
        <v>362</v>
      </c>
    </row>
    <row r="5" ht="21.55" customHeight="1" spans="1:33">
      <c r="A5" s="3" t="s">
        <v>170</v>
      </c>
      <c r="B5" s="3" t="s">
        <v>171</v>
      </c>
      <c r="C5" s="3" t="s">
        <v>172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8" customHeight="1" spans="1:33">
      <c r="A6" s="23"/>
      <c r="B6" s="51"/>
      <c r="C6" s="51"/>
      <c r="D6" s="4"/>
      <c r="E6" s="4" t="s">
        <v>135</v>
      </c>
      <c r="F6" s="52">
        <v>282.1421</v>
      </c>
      <c r="G6" s="52">
        <v>21</v>
      </c>
      <c r="H6" s="52">
        <v>10.5</v>
      </c>
      <c r="I6" s="52">
        <v>1</v>
      </c>
      <c r="J6" s="52"/>
      <c r="K6" s="52">
        <v>4.35</v>
      </c>
      <c r="L6" s="52">
        <v>24</v>
      </c>
      <c r="M6" s="52">
        <v>0.5</v>
      </c>
      <c r="N6" s="52"/>
      <c r="O6" s="52"/>
      <c r="P6" s="52">
        <v>19.25</v>
      </c>
      <c r="Q6" s="52"/>
      <c r="R6" s="52">
        <v>23</v>
      </c>
      <c r="S6" s="52">
        <v>2</v>
      </c>
      <c r="T6" s="52">
        <v>3</v>
      </c>
      <c r="U6" s="52">
        <v>4</v>
      </c>
      <c r="V6" s="52">
        <v>6.6</v>
      </c>
      <c r="W6" s="52"/>
      <c r="X6" s="52"/>
      <c r="Y6" s="52"/>
      <c r="Z6" s="52">
        <v>25.8</v>
      </c>
      <c r="AA6" s="52">
        <v>0.4</v>
      </c>
      <c r="AB6" s="52">
        <v>8.4341</v>
      </c>
      <c r="AC6" s="52">
        <v>35.088</v>
      </c>
      <c r="AD6" s="52">
        <v>15</v>
      </c>
      <c r="AE6" s="52">
        <v>30.22</v>
      </c>
      <c r="AF6" s="52"/>
      <c r="AG6" s="52">
        <v>48</v>
      </c>
    </row>
    <row r="7" ht="22.8" customHeight="1" spans="1:33">
      <c r="A7" s="22"/>
      <c r="B7" s="22"/>
      <c r="C7" s="22"/>
      <c r="D7" s="25" t="s">
        <v>153</v>
      </c>
      <c r="E7" s="25" t="s">
        <v>154</v>
      </c>
      <c r="F7" s="52">
        <v>282.1421</v>
      </c>
      <c r="G7" s="52">
        <v>21</v>
      </c>
      <c r="H7" s="52">
        <v>10.5</v>
      </c>
      <c r="I7" s="52">
        <v>1</v>
      </c>
      <c r="J7" s="52"/>
      <c r="K7" s="52">
        <v>4.35</v>
      </c>
      <c r="L7" s="52">
        <v>24</v>
      </c>
      <c r="M7" s="52">
        <v>0.5</v>
      </c>
      <c r="N7" s="52"/>
      <c r="O7" s="52"/>
      <c r="P7" s="52">
        <v>19.25</v>
      </c>
      <c r="Q7" s="52"/>
      <c r="R7" s="52">
        <v>23</v>
      </c>
      <c r="S7" s="52">
        <v>2</v>
      </c>
      <c r="T7" s="52">
        <v>3</v>
      </c>
      <c r="U7" s="52">
        <v>4</v>
      </c>
      <c r="V7" s="52">
        <v>6.6</v>
      </c>
      <c r="W7" s="52"/>
      <c r="X7" s="52"/>
      <c r="Y7" s="52"/>
      <c r="Z7" s="52">
        <v>25.8</v>
      </c>
      <c r="AA7" s="52">
        <v>0.4</v>
      </c>
      <c r="AB7" s="52">
        <v>8.4341</v>
      </c>
      <c r="AC7" s="52">
        <v>35.088</v>
      </c>
      <c r="AD7" s="52">
        <v>15</v>
      </c>
      <c r="AE7" s="52">
        <v>30.22</v>
      </c>
      <c r="AF7" s="52"/>
      <c r="AG7" s="52">
        <v>48</v>
      </c>
    </row>
    <row r="8" ht="22.8" customHeight="1" spans="1:33">
      <c r="A8" s="22"/>
      <c r="B8" s="22"/>
      <c r="C8" s="22"/>
      <c r="D8" s="27" t="s">
        <v>155</v>
      </c>
      <c r="E8" s="27" t="s">
        <v>156</v>
      </c>
      <c r="F8" s="52">
        <v>176.3516</v>
      </c>
      <c r="G8" s="52">
        <v>5</v>
      </c>
      <c r="H8" s="52"/>
      <c r="I8" s="52">
        <v>1</v>
      </c>
      <c r="J8" s="52"/>
      <c r="K8" s="52">
        <v>2</v>
      </c>
      <c r="L8" s="52">
        <v>18</v>
      </c>
      <c r="M8" s="52">
        <v>0.5</v>
      </c>
      <c r="N8" s="52"/>
      <c r="O8" s="52"/>
      <c r="P8" s="52">
        <v>5</v>
      </c>
      <c r="Q8" s="52"/>
      <c r="R8" s="52">
        <v>15</v>
      </c>
      <c r="S8" s="52">
        <v>2</v>
      </c>
      <c r="T8" s="52">
        <v>1</v>
      </c>
      <c r="U8" s="52">
        <v>1</v>
      </c>
      <c r="V8" s="52">
        <v>4.5</v>
      </c>
      <c r="W8" s="52"/>
      <c r="X8" s="52"/>
      <c r="Y8" s="52"/>
      <c r="Z8" s="52">
        <v>16.8</v>
      </c>
      <c r="AA8" s="52">
        <v>0.4</v>
      </c>
      <c r="AB8" s="52">
        <v>5.2073</v>
      </c>
      <c r="AC8" s="52">
        <v>17.4843</v>
      </c>
      <c r="AD8" s="52">
        <v>15</v>
      </c>
      <c r="AE8" s="52">
        <v>18.46</v>
      </c>
      <c r="AF8" s="52"/>
      <c r="AG8" s="52">
        <v>48</v>
      </c>
    </row>
    <row r="9" ht="22.8" customHeight="1" spans="1:33">
      <c r="A9" s="47" t="s">
        <v>195</v>
      </c>
      <c r="B9" s="47" t="s">
        <v>196</v>
      </c>
      <c r="C9" s="47" t="s">
        <v>175</v>
      </c>
      <c r="D9" s="26" t="s">
        <v>263</v>
      </c>
      <c r="E9" s="4" t="s">
        <v>198</v>
      </c>
      <c r="F9" s="28">
        <v>176.3516</v>
      </c>
      <c r="G9" s="28">
        <v>5</v>
      </c>
      <c r="H9" s="28"/>
      <c r="I9" s="28">
        <v>1</v>
      </c>
      <c r="J9" s="28"/>
      <c r="K9" s="28">
        <v>2</v>
      </c>
      <c r="L9" s="28">
        <v>18</v>
      </c>
      <c r="M9" s="28">
        <v>0.5</v>
      </c>
      <c r="N9" s="28"/>
      <c r="O9" s="28"/>
      <c r="P9" s="28">
        <v>5</v>
      </c>
      <c r="Q9" s="28"/>
      <c r="R9" s="28">
        <v>15</v>
      </c>
      <c r="S9" s="28">
        <v>2</v>
      </c>
      <c r="T9" s="28">
        <v>1</v>
      </c>
      <c r="U9" s="28">
        <v>1</v>
      </c>
      <c r="V9" s="28">
        <v>4.5</v>
      </c>
      <c r="W9" s="28"/>
      <c r="X9" s="28"/>
      <c r="Y9" s="28"/>
      <c r="Z9" s="28">
        <v>16.8</v>
      </c>
      <c r="AA9" s="28">
        <v>0.4</v>
      </c>
      <c r="AB9" s="28">
        <v>5.2073</v>
      </c>
      <c r="AC9" s="28">
        <v>17.4843</v>
      </c>
      <c r="AD9" s="28">
        <v>15</v>
      </c>
      <c r="AE9" s="28">
        <v>18.46</v>
      </c>
      <c r="AF9" s="28"/>
      <c r="AG9" s="28">
        <v>48</v>
      </c>
    </row>
    <row r="10" ht="22.8" customHeight="1" spans="1:33">
      <c r="A10" s="22"/>
      <c r="B10" s="22"/>
      <c r="C10" s="22"/>
      <c r="D10" s="27" t="s">
        <v>157</v>
      </c>
      <c r="E10" s="27" t="s">
        <v>158</v>
      </c>
      <c r="F10" s="52">
        <v>68.3521</v>
      </c>
      <c r="G10" s="52">
        <v>8</v>
      </c>
      <c r="H10" s="52">
        <v>9</v>
      </c>
      <c r="I10" s="52"/>
      <c r="J10" s="52"/>
      <c r="K10" s="52">
        <v>2</v>
      </c>
      <c r="L10" s="52">
        <v>5</v>
      </c>
      <c r="M10" s="52"/>
      <c r="N10" s="52"/>
      <c r="O10" s="52"/>
      <c r="P10" s="52">
        <v>7.1</v>
      </c>
      <c r="Q10" s="52"/>
      <c r="R10" s="52">
        <v>8</v>
      </c>
      <c r="S10" s="52"/>
      <c r="T10" s="52">
        <v>1</v>
      </c>
      <c r="U10" s="52">
        <v>2</v>
      </c>
      <c r="V10" s="52">
        <v>0.5</v>
      </c>
      <c r="W10" s="52"/>
      <c r="X10" s="52"/>
      <c r="Y10" s="52"/>
      <c r="Z10" s="52">
        <v>9</v>
      </c>
      <c r="AA10" s="52"/>
      <c r="AB10" s="52">
        <v>2.4032</v>
      </c>
      <c r="AC10" s="52">
        <v>14.3489</v>
      </c>
      <c r="AD10" s="52"/>
      <c r="AE10" s="52"/>
      <c r="AF10" s="52"/>
      <c r="AG10" s="52"/>
    </row>
    <row r="11" ht="22.8" customHeight="1" spans="1:33">
      <c r="A11" s="47" t="s">
        <v>195</v>
      </c>
      <c r="B11" s="47" t="s">
        <v>175</v>
      </c>
      <c r="C11" s="47" t="s">
        <v>175</v>
      </c>
      <c r="D11" s="26" t="s">
        <v>264</v>
      </c>
      <c r="E11" s="4" t="s">
        <v>198</v>
      </c>
      <c r="F11" s="28">
        <v>68.3521</v>
      </c>
      <c r="G11" s="28">
        <v>8</v>
      </c>
      <c r="H11" s="28">
        <v>9</v>
      </c>
      <c r="I11" s="28"/>
      <c r="J11" s="28"/>
      <c r="K11" s="28">
        <v>2</v>
      </c>
      <c r="L11" s="28">
        <v>5</v>
      </c>
      <c r="M11" s="28"/>
      <c r="N11" s="28"/>
      <c r="O11" s="28"/>
      <c r="P11" s="28">
        <v>7.1</v>
      </c>
      <c r="Q11" s="28"/>
      <c r="R11" s="28">
        <v>8</v>
      </c>
      <c r="S11" s="28"/>
      <c r="T11" s="28">
        <v>1</v>
      </c>
      <c r="U11" s="28">
        <v>2</v>
      </c>
      <c r="V11" s="28">
        <v>0.5</v>
      </c>
      <c r="W11" s="28"/>
      <c r="X11" s="28"/>
      <c r="Y11" s="28"/>
      <c r="Z11" s="28">
        <v>9</v>
      </c>
      <c r="AA11" s="28"/>
      <c r="AB11" s="28">
        <v>2.4032</v>
      </c>
      <c r="AC11" s="28">
        <v>14.3489</v>
      </c>
      <c r="AD11" s="28"/>
      <c r="AE11" s="28"/>
      <c r="AF11" s="28"/>
      <c r="AG11" s="28"/>
    </row>
    <row r="12" ht="22.8" customHeight="1" spans="1:33">
      <c r="A12" s="22"/>
      <c r="B12" s="22"/>
      <c r="C12" s="22"/>
      <c r="D12" s="27" t="s">
        <v>159</v>
      </c>
      <c r="E12" s="27" t="s">
        <v>160</v>
      </c>
      <c r="F12" s="52">
        <v>37.4384</v>
      </c>
      <c r="G12" s="52">
        <v>8</v>
      </c>
      <c r="H12" s="52">
        <v>1.5</v>
      </c>
      <c r="I12" s="52"/>
      <c r="J12" s="52"/>
      <c r="K12" s="52">
        <v>0.35</v>
      </c>
      <c r="L12" s="52">
        <v>1</v>
      </c>
      <c r="M12" s="52"/>
      <c r="N12" s="52"/>
      <c r="O12" s="52"/>
      <c r="P12" s="52">
        <v>7.15</v>
      </c>
      <c r="Q12" s="52"/>
      <c r="R12" s="52"/>
      <c r="S12" s="52"/>
      <c r="T12" s="52">
        <v>1</v>
      </c>
      <c r="U12" s="52">
        <v>1</v>
      </c>
      <c r="V12" s="52">
        <v>1.6</v>
      </c>
      <c r="W12" s="52"/>
      <c r="X12" s="52"/>
      <c r="Y12" s="52"/>
      <c r="Z12" s="52"/>
      <c r="AA12" s="52"/>
      <c r="AB12" s="52">
        <v>0.8236</v>
      </c>
      <c r="AC12" s="52">
        <v>3.2548</v>
      </c>
      <c r="AD12" s="52"/>
      <c r="AE12" s="52">
        <v>11.76</v>
      </c>
      <c r="AF12" s="52"/>
      <c r="AG12" s="52"/>
    </row>
    <row r="13" ht="22.8" customHeight="1" spans="1:33">
      <c r="A13" s="47" t="s">
        <v>195</v>
      </c>
      <c r="B13" s="47" t="s">
        <v>196</v>
      </c>
      <c r="C13" s="47" t="s">
        <v>175</v>
      </c>
      <c r="D13" s="26" t="s">
        <v>265</v>
      </c>
      <c r="E13" s="4" t="s">
        <v>198</v>
      </c>
      <c r="F13" s="28">
        <v>37.4384</v>
      </c>
      <c r="G13" s="28">
        <v>8</v>
      </c>
      <c r="H13" s="28">
        <v>1.5</v>
      </c>
      <c r="I13" s="28"/>
      <c r="J13" s="28"/>
      <c r="K13" s="28">
        <v>0.35</v>
      </c>
      <c r="L13" s="28">
        <v>1</v>
      </c>
      <c r="M13" s="28"/>
      <c r="N13" s="28"/>
      <c r="O13" s="28"/>
      <c r="P13" s="28">
        <v>7.15</v>
      </c>
      <c r="Q13" s="28"/>
      <c r="R13" s="28"/>
      <c r="S13" s="28"/>
      <c r="T13" s="28">
        <v>1</v>
      </c>
      <c r="U13" s="28">
        <v>1</v>
      </c>
      <c r="V13" s="28">
        <v>1.6</v>
      </c>
      <c r="W13" s="28"/>
      <c r="X13" s="28"/>
      <c r="Y13" s="28"/>
      <c r="Z13" s="28"/>
      <c r="AA13" s="28"/>
      <c r="AB13" s="28">
        <v>0.8236</v>
      </c>
      <c r="AC13" s="28">
        <v>3.2548</v>
      </c>
      <c r="AD13" s="28"/>
      <c r="AE13" s="28">
        <v>11.76</v>
      </c>
      <c r="AF13" s="28"/>
      <c r="AG13" s="28"/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A1" sqref="A1:H10"/>
    </sheetView>
  </sheetViews>
  <sheetFormatPr defaultColWidth="9" defaultRowHeight="14.4" outlineLevelCol="7"/>
  <cols>
    <col min="1" max="1" width="12.8888888888889" customWidth="1"/>
    <col min="2" max="2" width="29.712962962963" customWidth="1"/>
    <col min="3" max="3" width="20.7592592592593" customWidth="1"/>
    <col min="4" max="4" width="12.3518518518519" customWidth="1"/>
    <col min="5" max="5" width="10.3148148148148" customWidth="1"/>
    <col min="6" max="6" width="14.1203703703704" customWidth="1"/>
    <col min="7" max="7" width="13.7037037037037" customWidth="1"/>
    <col min="8" max="8" width="12.3518518518519" customWidth="1"/>
    <col min="9" max="9" width="9.76851851851852" customWidth="1"/>
  </cols>
  <sheetData>
    <row r="1" ht="16.35" customHeight="1" spans="1:8">
      <c r="A1" s="29"/>
      <c r="B1" s="30"/>
      <c r="C1" s="30"/>
      <c r="D1" s="30"/>
      <c r="E1" s="30"/>
      <c r="F1" s="30"/>
      <c r="G1" s="44" t="s">
        <v>384</v>
      </c>
      <c r="H1" s="44"/>
    </row>
    <row r="2" ht="33.6" customHeight="1" spans="1:8">
      <c r="A2" s="31" t="s">
        <v>20</v>
      </c>
      <c r="B2" s="31"/>
      <c r="C2" s="31"/>
      <c r="D2" s="31"/>
      <c r="E2" s="31"/>
      <c r="F2" s="31"/>
      <c r="G2" s="31"/>
      <c r="H2" s="31"/>
    </row>
    <row r="3" ht="24.15" customHeight="1" spans="1:8">
      <c r="A3" s="32" t="s">
        <v>30</v>
      </c>
      <c r="B3" s="32"/>
      <c r="C3" s="32"/>
      <c r="D3" s="32"/>
      <c r="E3" s="32"/>
      <c r="F3" s="32"/>
      <c r="G3" s="45" t="s">
        <v>31</v>
      </c>
      <c r="H3" s="45"/>
    </row>
    <row r="4" ht="23.25" customHeight="1" spans="1:8">
      <c r="A4" s="33" t="s">
        <v>385</v>
      </c>
      <c r="B4" s="33" t="s">
        <v>386</v>
      </c>
      <c r="C4" s="33" t="s">
        <v>387</v>
      </c>
      <c r="D4" s="33" t="s">
        <v>388</v>
      </c>
      <c r="E4" s="33" t="s">
        <v>389</v>
      </c>
      <c r="F4" s="33"/>
      <c r="G4" s="33"/>
      <c r="H4" s="33" t="s">
        <v>390</v>
      </c>
    </row>
    <row r="5" ht="25.85" customHeight="1" spans="1:8">
      <c r="A5" s="33"/>
      <c r="B5" s="33"/>
      <c r="C5" s="33"/>
      <c r="D5" s="33"/>
      <c r="E5" s="33" t="s">
        <v>137</v>
      </c>
      <c r="F5" s="33" t="s">
        <v>391</v>
      </c>
      <c r="G5" s="33" t="s">
        <v>392</v>
      </c>
      <c r="H5" s="33"/>
    </row>
    <row r="6" ht="22.8" customHeight="1" spans="1:8">
      <c r="A6" s="34"/>
      <c r="B6" s="34" t="s">
        <v>135</v>
      </c>
      <c r="C6" s="35">
        <v>21.6</v>
      </c>
      <c r="D6" s="35"/>
      <c r="E6" s="35">
        <v>15</v>
      </c>
      <c r="F6" s="35"/>
      <c r="G6" s="35">
        <v>15</v>
      </c>
      <c r="H6" s="35">
        <v>6.6</v>
      </c>
    </row>
    <row r="7" ht="22.8" customHeight="1" spans="1:8">
      <c r="A7" s="36" t="s">
        <v>153</v>
      </c>
      <c r="B7" s="36" t="s">
        <v>154</v>
      </c>
      <c r="C7" s="35">
        <v>21.6</v>
      </c>
      <c r="D7" s="35"/>
      <c r="E7" s="35">
        <v>15</v>
      </c>
      <c r="F7" s="35"/>
      <c r="G7" s="35">
        <v>15</v>
      </c>
      <c r="H7" s="35">
        <v>6.6</v>
      </c>
    </row>
    <row r="8" ht="22.8" customHeight="1" spans="1:8">
      <c r="A8" s="40" t="s">
        <v>155</v>
      </c>
      <c r="B8" s="40" t="s">
        <v>156</v>
      </c>
      <c r="C8" s="42">
        <v>19.5</v>
      </c>
      <c r="D8" s="42"/>
      <c r="E8" s="43">
        <v>15</v>
      </c>
      <c r="F8" s="42"/>
      <c r="G8" s="42">
        <v>15</v>
      </c>
      <c r="H8" s="42">
        <v>4.5</v>
      </c>
    </row>
    <row r="9" ht="22.8" customHeight="1" spans="1:8">
      <c r="A9" s="40" t="s">
        <v>157</v>
      </c>
      <c r="B9" s="40" t="s">
        <v>158</v>
      </c>
      <c r="C9" s="42">
        <v>0.5</v>
      </c>
      <c r="D9" s="42"/>
      <c r="E9" s="43"/>
      <c r="F9" s="42"/>
      <c r="G9" s="42"/>
      <c r="H9" s="42">
        <v>0.5</v>
      </c>
    </row>
    <row r="10" ht="22.8" customHeight="1" spans="1:8">
      <c r="A10" s="40" t="s">
        <v>159</v>
      </c>
      <c r="B10" s="40" t="s">
        <v>160</v>
      </c>
      <c r="C10" s="42">
        <v>1.6</v>
      </c>
      <c r="D10" s="42"/>
      <c r="E10" s="43"/>
      <c r="F10" s="42"/>
      <c r="G10" s="42"/>
      <c r="H10" s="42">
        <v>1.6</v>
      </c>
    </row>
  </sheetData>
  <mergeCells count="10">
    <mergeCell ref="G1:H1"/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opLeftCell="A7" workbookViewId="0">
      <selection activeCell="A9" sqref="$A9:$XFD20"/>
    </sheetView>
  </sheetViews>
  <sheetFormatPr defaultColWidth="9" defaultRowHeight="14.4" outlineLevelCol="7"/>
  <cols>
    <col min="1" max="1" width="11.3981481481481" customWidth="1"/>
    <col min="2" max="2" width="24.8333333333333" customWidth="1"/>
    <col min="3" max="3" width="16.1481481481481" customWidth="1"/>
    <col min="4" max="4" width="12.8888888888889" customWidth="1"/>
    <col min="5" max="5" width="12.75" customWidth="1"/>
    <col min="6" max="6" width="13.8425925925926" customWidth="1"/>
    <col min="7" max="7" width="14.1203703703704" customWidth="1"/>
    <col min="8" max="8" width="16.287037037037" customWidth="1"/>
    <col min="9" max="9" width="9.76851851851852" customWidth="1"/>
  </cols>
  <sheetData>
    <row r="1" ht="16.35" customHeight="1" spans="1:8">
      <c r="A1" s="21"/>
      <c r="G1" s="7" t="s">
        <v>393</v>
      </c>
      <c r="H1" s="7"/>
    </row>
    <row r="2" ht="38.8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8" t="s">
        <v>31</v>
      </c>
    </row>
    <row r="4" ht="23.25" customHeight="1" spans="1:8">
      <c r="A4" s="3" t="s">
        <v>163</v>
      </c>
      <c r="B4" s="3" t="s">
        <v>164</v>
      </c>
      <c r="C4" s="3" t="s">
        <v>135</v>
      </c>
      <c r="D4" s="3" t="s">
        <v>394</v>
      </c>
      <c r="E4" s="3"/>
      <c r="F4" s="3"/>
      <c r="G4" s="3"/>
      <c r="H4" s="3" t="s">
        <v>166</v>
      </c>
    </row>
    <row r="5" ht="19.8" customHeight="1" spans="1:8">
      <c r="A5" s="3"/>
      <c r="B5" s="3"/>
      <c r="C5" s="3"/>
      <c r="D5" s="3" t="s">
        <v>137</v>
      </c>
      <c r="E5" s="3" t="s">
        <v>289</v>
      </c>
      <c r="F5" s="3"/>
      <c r="G5" s="3" t="s">
        <v>290</v>
      </c>
      <c r="H5" s="3"/>
    </row>
    <row r="6" ht="27.6" customHeight="1" spans="1:8">
      <c r="A6" s="3"/>
      <c r="B6" s="3"/>
      <c r="C6" s="3"/>
      <c r="D6" s="3"/>
      <c r="E6" s="3" t="s">
        <v>268</v>
      </c>
      <c r="F6" s="3" t="s">
        <v>257</v>
      </c>
      <c r="G6" s="3"/>
      <c r="H6" s="3"/>
    </row>
    <row r="7" ht="22.8" customHeight="1" spans="1:8">
      <c r="A7" s="22"/>
      <c r="B7" s="23" t="s">
        <v>135</v>
      </c>
      <c r="C7" s="24">
        <v>9817.193877</v>
      </c>
      <c r="D7" s="24"/>
      <c r="E7" s="24"/>
      <c r="F7" s="24"/>
      <c r="G7" s="24"/>
      <c r="H7" s="24">
        <v>9817.193877</v>
      </c>
    </row>
    <row r="8" ht="22.8" customHeight="1" spans="1:8">
      <c r="A8" s="25" t="s">
        <v>153</v>
      </c>
      <c r="B8" s="25" t="s">
        <v>154</v>
      </c>
      <c r="C8" s="24">
        <v>9817.193877</v>
      </c>
      <c r="D8" s="24"/>
      <c r="E8" s="24"/>
      <c r="F8" s="24"/>
      <c r="G8" s="24"/>
      <c r="H8" s="24">
        <v>9817.193877</v>
      </c>
    </row>
    <row r="9" s="30" customFormat="1" ht="22.8" customHeight="1" spans="1:8">
      <c r="A9" s="38" t="s">
        <v>155</v>
      </c>
      <c r="B9" s="38" t="s">
        <v>156</v>
      </c>
      <c r="C9" s="50">
        <v>8142.194277</v>
      </c>
      <c r="D9" s="50"/>
      <c r="E9" s="50"/>
      <c r="F9" s="50"/>
      <c r="G9" s="50"/>
      <c r="H9" s="50">
        <v>8142.194277</v>
      </c>
    </row>
    <row r="10" s="30" customFormat="1" ht="22.8" customHeight="1" spans="1:8">
      <c r="A10" s="38" t="s">
        <v>395</v>
      </c>
      <c r="B10" s="38" t="s">
        <v>396</v>
      </c>
      <c r="C10" s="50">
        <v>7442.194277</v>
      </c>
      <c r="D10" s="50"/>
      <c r="E10" s="50"/>
      <c r="F10" s="50"/>
      <c r="G10" s="50"/>
      <c r="H10" s="50">
        <v>7442.194277</v>
      </c>
    </row>
    <row r="11" s="30" customFormat="1" ht="22.8" customHeight="1" spans="1:8">
      <c r="A11" s="38" t="s">
        <v>397</v>
      </c>
      <c r="B11" s="38" t="s">
        <v>398</v>
      </c>
      <c r="C11" s="35">
        <v>7442.194277</v>
      </c>
      <c r="D11" s="35"/>
      <c r="E11" s="35"/>
      <c r="F11" s="35"/>
      <c r="G11" s="35"/>
      <c r="H11" s="35">
        <v>7442.194277</v>
      </c>
    </row>
    <row r="12" s="30" customFormat="1" ht="22.8" customHeight="1" spans="1:8">
      <c r="A12" s="40" t="s">
        <v>399</v>
      </c>
      <c r="B12" s="40" t="s">
        <v>400</v>
      </c>
      <c r="C12" s="43">
        <v>7442.194277</v>
      </c>
      <c r="D12" s="43"/>
      <c r="E12" s="42"/>
      <c r="F12" s="42"/>
      <c r="G12" s="42"/>
      <c r="H12" s="42">
        <v>7442.194277</v>
      </c>
    </row>
    <row r="13" s="30" customFormat="1" ht="22.8" customHeight="1" spans="1:8">
      <c r="A13" s="38" t="s">
        <v>401</v>
      </c>
      <c r="B13" s="38" t="s">
        <v>402</v>
      </c>
      <c r="C13" s="50">
        <v>700</v>
      </c>
      <c r="D13" s="50"/>
      <c r="E13" s="50"/>
      <c r="F13" s="50"/>
      <c r="G13" s="50"/>
      <c r="H13" s="50">
        <v>700</v>
      </c>
    </row>
    <row r="14" s="30" customFormat="1" ht="22.8" customHeight="1" spans="1:8">
      <c r="A14" s="38" t="s">
        <v>403</v>
      </c>
      <c r="B14" s="38" t="s">
        <v>404</v>
      </c>
      <c r="C14" s="35">
        <v>700</v>
      </c>
      <c r="D14" s="35"/>
      <c r="E14" s="35"/>
      <c r="F14" s="35"/>
      <c r="G14" s="35"/>
      <c r="H14" s="35">
        <v>700</v>
      </c>
    </row>
    <row r="15" s="30" customFormat="1" ht="22.8" customHeight="1" spans="1:8">
      <c r="A15" s="40" t="s">
        <v>405</v>
      </c>
      <c r="B15" s="40" t="s">
        <v>406</v>
      </c>
      <c r="C15" s="43">
        <v>700</v>
      </c>
      <c r="D15" s="43"/>
      <c r="E15" s="42"/>
      <c r="F15" s="42"/>
      <c r="G15" s="42"/>
      <c r="H15" s="42">
        <v>700</v>
      </c>
    </row>
    <row r="16" s="30" customFormat="1" ht="22.8" customHeight="1" spans="1:8">
      <c r="A16" s="38" t="s">
        <v>159</v>
      </c>
      <c r="B16" s="38" t="s">
        <v>160</v>
      </c>
      <c r="C16" s="50">
        <v>1674.9996</v>
      </c>
      <c r="D16" s="50"/>
      <c r="E16" s="50"/>
      <c r="F16" s="50"/>
      <c r="G16" s="50"/>
      <c r="H16" s="50">
        <v>1674.9996</v>
      </c>
    </row>
    <row r="17" s="30" customFormat="1" ht="22.8" customHeight="1" spans="1:8">
      <c r="A17" s="38" t="s">
        <v>401</v>
      </c>
      <c r="B17" s="38" t="s">
        <v>402</v>
      </c>
      <c r="C17" s="50">
        <v>290.71</v>
      </c>
      <c r="D17" s="50"/>
      <c r="E17" s="50"/>
      <c r="F17" s="50"/>
      <c r="G17" s="50"/>
      <c r="H17" s="50">
        <v>290.71</v>
      </c>
    </row>
    <row r="18" s="30" customFormat="1" ht="22.8" customHeight="1" spans="1:8">
      <c r="A18" s="38" t="s">
        <v>403</v>
      </c>
      <c r="B18" s="38" t="s">
        <v>404</v>
      </c>
      <c r="C18" s="35">
        <v>290.71</v>
      </c>
      <c r="D18" s="35"/>
      <c r="E18" s="35"/>
      <c r="F18" s="35"/>
      <c r="G18" s="35"/>
      <c r="H18" s="35">
        <v>290.71</v>
      </c>
    </row>
    <row r="19" s="30" customFormat="1" ht="22.8" customHeight="1" spans="1:8">
      <c r="A19" s="40" t="s">
        <v>405</v>
      </c>
      <c r="B19" s="40" t="s">
        <v>406</v>
      </c>
      <c r="C19" s="43">
        <v>290.71</v>
      </c>
      <c r="D19" s="43"/>
      <c r="E19" s="42"/>
      <c r="F19" s="42"/>
      <c r="G19" s="42"/>
      <c r="H19" s="42">
        <v>290.71</v>
      </c>
    </row>
    <row r="20" s="30" customFormat="1" ht="22.8" customHeight="1" spans="1:8">
      <c r="A20" s="38" t="s">
        <v>407</v>
      </c>
      <c r="B20" s="38" t="s">
        <v>408</v>
      </c>
      <c r="C20" s="50">
        <v>1384.2896</v>
      </c>
      <c r="D20" s="50"/>
      <c r="E20" s="50"/>
      <c r="F20" s="50"/>
      <c r="G20" s="50"/>
      <c r="H20" s="50">
        <v>1384.2896</v>
      </c>
    </row>
    <row r="21" ht="22.8" customHeight="1" spans="1:8">
      <c r="A21" s="27" t="s">
        <v>409</v>
      </c>
      <c r="B21" s="27" t="s">
        <v>410</v>
      </c>
      <c r="C21" s="24">
        <v>1375.0496</v>
      </c>
      <c r="D21" s="24"/>
      <c r="E21" s="24"/>
      <c r="F21" s="24"/>
      <c r="G21" s="24"/>
      <c r="H21" s="24">
        <v>1375.0496</v>
      </c>
    </row>
    <row r="22" ht="22.8" customHeight="1" spans="1:8">
      <c r="A22" s="26" t="s">
        <v>411</v>
      </c>
      <c r="B22" s="26" t="s">
        <v>412</v>
      </c>
      <c r="C22" s="5">
        <v>629.7</v>
      </c>
      <c r="D22" s="5"/>
      <c r="E22" s="28"/>
      <c r="F22" s="28"/>
      <c r="G22" s="28"/>
      <c r="H22" s="28">
        <v>629.7</v>
      </c>
    </row>
    <row r="23" ht="22.8" customHeight="1" spans="1:8">
      <c r="A23" s="26" t="s">
        <v>413</v>
      </c>
      <c r="B23" s="26" t="s">
        <v>414</v>
      </c>
      <c r="C23" s="5">
        <v>745.3496</v>
      </c>
      <c r="D23" s="5"/>
      <c r="E23" s="28"/>
      <c r="F23" s="28"/>
      <c r="G23" s="28"/>
      <c r="H23" s="28">
        <v>745.3496</v>
      </c>
    </row>
    <row r="24" ht="22.8" customHeight="1" spans="1:8">
      <c r="A24" s="27" t="s">
        <v>415</v>
      </c>
      <c r="B24" s="27" t="s">
        <v>416</v>
      </c>
      <c r="C24" s="24">
        <v>9.24</v>
      </c>
      <c r="D24" s="24"/>
      <c r="E24" s="24"/>
      <c r="F24" s="24"/>
      <c r="G24" s="24"/>
      <c r="H24" s="24">
        <v>9.24</v>
      </c>
    </row>
    <row r="25" ht="22.8" customHeight="1" spans="1:8">
      <c r="A25" s="26" t="s">
        <v>417</v>
      </c>
      <c r="B25" s="26" t="s">
        <v>412</v>
      </c>
      <c r="C25" s="5">
        <v>9.24</v>
      </c>
      <c r="D25" s="5"/>
      <c r="E25" s="28"/>
      <c r="F25" s="28"/>
      <c r="G25" s="28"/>
      <c r="H25" s="28">
        <v>9.24</v>
      </c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workbookViewId="0">
      <selection activeCell="H11" sqref="H11"/>
    </sheetView>
  </sheetViews>
  <sheetFormatPr defaultColWidth="9" defaultRowHeight="14.4"/>
  <cols>
    <col min="1" max="1" width="4.47222222222222" customWidth="1"/>
    <col min="2" max="2" width="4.75" customWidth="1"/>
    <col min="3" max="3" width="5.01851851851852" customWidth="1"/>
    <col min="4" max="4" width="6.64814814814815" customWidth="1"/>
    <col min="5" max="5" width="16.4166666666667" customWidth="1"/>
    <col min="6" max="6" width="11.8055555555556" customWidth="1"/>
    <col min="7" max="20" width="7.18518518518519" customWidth="1"/>
    <col min="21" max="22" width="9.76851851851852" customWidth="1"/>
  </cols>
  <sheetData>
    <row r="1" ht="16.35" customHeight="1" spans="1:20">
      <c r="A1" s="21"/>
      <c r="S1" s="7" t="s">
        <v>418</v>
      </c>
      <c r="T1" s="7"/>
    </row>
    <row r="2" ht="47.4" customHeight="1" spans="1:17">
      <c r="A2" s="1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1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8" t="s">
        <v>31</v>
      </c>
      <c r="T3" s="8"/>
    </row>
    <row r="4" ht="27.6" customHeight="1" spans="1:20">
      <c r="A4" s="3" t="s">
        <v>162</v>
      </c>
      <c r="B4" s="3"/>
      <c r="C4" s="3"/>
      <c r="D4" s="3" t="s">
        <v>246</v>
      </c>
      <c r="E4" s="3" t="s">
        <v>247</v>
      </c>
      <c r="F4" s="3" t="s">
        <v>248</v>
      </c>
      <c r="G4" s="3" t="s">
        <v>249</v>
      </c>
      <c r="H4" s="3" t="s">
        <v>250</v>
      </c>
      <c r="I4" s="3" t="s">
        <v>251</v>
      </c>
      <c r="J4" s="3" t="s">
        <v>252</v>
      </c>
      <c r="K4" s="3" t="s">
        <v>253</v>
      </c>
      <c r="L4" s="3" t="s">
        <v>254</v>
      </c>
      <c r="M4" s="3" t="s">
        <v>255</v>
      </c>
      <c r="N4" s="3" t="s">
        <v>256</v>
      </c>
      <c r="O4" s="3" t="s">
        <v>257</v>
      </c>
      <c r="P4" s="3" t="s">
        <v>258</v>
      </c>
      <c r="Q4" s="3" t="s">
        <v>259</v>
      </c>
      <c r="R4" s="3" t="s">
        <v>260</v>
      </c>
      <c r="S4" s="3" t="s">
        <v>261</v>
      </c>
      <c r="T4" s="3" t="s">
        <v>262</v>
      </c>
    </row>
    <row r="5" ht="19.8" customHeight="1" spans="1:20">
      <c r="A5" s="3" t="s">
        <v>170</v>
      </c>
      <c r="B5" s="3" t="s">
        <v>171</v>
      </c>
      <c r="C5" s="3" t="s">
        <v>172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8" customHeight="1" spans="1:20">
      <c r="A6" s="22"/>
      <c r="B6" s="22"/>
      <c r="C6" s="22"/>
      <c r="D6" s="22"/>
      <c r="E6" s="22" t="s">
        <v>135</v>
      </c>
      <c r="F6" s="24">
        <v>9817.193877</v>
      </c>
      <c r="G6" s="24"/>
      <c r="H6" s="24">
        <v>999.95</v>
      </c>
      <c r="I6" s="24">
        <v>629.7</v>
      </c>
      <c r="J6" s="24">
        <v>7442.194277</v>
      </c>
      <c r="K6" s="24"/>
      <c r="L6" s="24"/>
      <c r="M6" s="24"/>
      <c r="N6" s="24"/>
      <c r="O6" s="24">
        <v>745.3496</v>
      </c>
      <c r="P6" s="24"/>
      <c r="Q6" s="24"/>
      <c r="R6" s="24"/>
      <c r="S6" s="24"/>
      <c r="T6" s="24"/>
    </row>
    <row r="7" ht="22.8" customHeight="1" spans="1:20">
      <c r="A7" s="22"/>
      <c r="B7" s="22"/>
      <c r="C7" s="22"/>
      <c r="D7" s="25" t="s">
        <v>153</v>
      </c>
      <c r="E7" s="25" t="s">
        <v>154</v>
      </c>
      <c r="F7" s="24">
        <v>9817.193877</v>
      </c>
      <c r="G7" s="24"/>
      <c r="H7" s="24">
        <v>999.95</v>
      </c>
      <c r="I7" s="24">
        <v>629.7</v>
      </c>
      <c r="J7" s="24">
        <v>7442.194277</v>
      </c>
      <c r="K7" s="24"/>
      <c r="L7" s="24"/>
      <c r="M7" s="24"/>
      <c r="N7" s="24"/>
      <c r="O7" s="24">
        <v>745.3496</v>
      </c>
      <c r="P7" s="24"/>
      <c r="Q7" s="24"/>
      <c r="R7" s="24"/>
      <c r="S7" s="24"/>
      <c r="T7" s="24"/>
    </row>
    <row r="8" ht="22.8" customHeight="1" spans="1:20">
      <c r="A8" s="46"/>
      <c r="B8" s="46"/>
      <c r="C8" s="46"/>
      <c r="D8" s="27" t="s">
        <v>155</v>
      </c>
      <c r="E8" s="27" t="s">
        <v>156</v>
      </c>
      <c r="F8" s="24">
        <v>8142.194277</v>
      </c>
      <c r="G8" s="24"/>
      <c r="H8" s="24">
        <v>700</v>
      </c>
      <c r="I8" s="24"/>
      <c r="J8" s="24">
        <v>7442.194277</v>
      </c>
      <c r="K8" s="24"/>
      <c r="L8" s="24"/>
      <c r="M8" s="24"/>
      <c r="N8" s="24"/>
      <c r="O8" s="24"/>
      <c r="P8" s="24"/>
      <c r="Q8" s="24"/>
      <c r="R8" s="24"/>
      <c r="S8" s="24"/>
      <c r="T8" s="24"/>
    </row>
    <row r="9" ht="22.8" customHeight="1" spans="1:20">
      <c r="A9" s="47" t="s">
        <v>191</v>
      </c>
      <c r="B9" s="47" t="s">
        <v>192</v>
      </c>
      <c r="C9" s="47" t="s">
        <v>188</v>
      </c>
      <c r="D9" s="26" t="s">
        <v>263</v>
      </c>
      <c r="E9" s="48" t="s">
        <v>194</v>
      </c>
      <c r="F9" s="49">
        <v>700</v>
      </c>
      <c r="G9" s="49"/>
      <c r="H9" s="49">
        <v>700</v>
      </c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</row>
    <row r="10" ht="29.3" customHeight="1" spans="1:20">
      <c r="A10" s="47" t="s">
        <v>224</v>
      </c>
      <c r="B10" s="47" t="s">
        <v>188</v>
      </c>
      <c r="C10" s="47" t="s">
        <v>199</v>
      </c>
      <c r="D10" s="26" t="s">
        <v>263</v>
      </c>
      <c r="E10" s="48" t="s">
        <v>226</v>
      </c>
      <c r="F10" s="49">
        <v>7442.194277</v>
      </c>
      <c r="G10" s="49"/>
      <c r="H10" s="49"/>
      <c r="I10" s="49"/>
      <c r="J10" s="49">
        <v>7442.194277</v>
      </c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ht="22.8" customHeight="1" spans="1:20">
      <c r="A11" s="46"/>
      <c r="B11" s="46"/>
      <c r="C11" s="46"/>
      <c r="D11" s="27" t="s">
        <v>159</v>
      </c>
      <c r="E11" s="27" t="s">
        <v>160</v>
      </c>
      <c r="F11" s="24">
        <v>1674.9996</v>
      </c>
      <c r="G11" s="24"/>
      <c r="H11" s="24">
        <v>299.95</v>
      </c>
      <c r="I11" s="24">
        <v>629.7</v>
      </c>
      <c r="J11" s="24"/>
      <c r="K11" s="24"/>
      <c r="L11" s="24"/>
      <c r="M11" s="24"/>
      <c r="N11" s="24"/>
      <c r="O11" s="24">
        <v>745.3496</v>
      </c>
      <c r="P11" s="24"/>
      <c r="Q11" s="24"/>
      <c r="R11" s="24"/>
      <c r="S11" s="24"/>
      <c r="T11" s="24"/>
    </row>
    <row r="12" ht="22.8" customHeight="1" spans="1:20">
      <c r="A12" s="47" t="s">
        <v>173</v>
      </c>
      <c r="B12" s="47" t="s">
        <v>232</v>
      </c>
      <c r="C12" s="47" t="s">
        <v>175</v>
      </c>
      <c r="D12" s="26" t="s">
        <v>265</v>
      </c>
      <c r="E12" s="48" t="s">
        <v>234</v>
      </c>
      <c r="F12" s="49">
        <v>745.3496</v>
      </c>
      <c r="G12" s="49"/>
      <c r="H12" s="49"/>
      <c r="I12" s="49"/>
      <c r="J12" s="49"/>
      <c r="K12" s="49"/>
      <c r="L12" s="49"/>
      <c r="M12" s="49"/>
      <c r="N12" s="49"/>
      <c r="O12" s="49">
        <v>745.3496</v>
      </c>
      <c r="P12" s="49"/>
      <c r="Q12" s="49"/>
      <c r="R12" s="49"/>
      <c r="S12" s="49"/>
      <c r="T12" s="49"/>
    </row>
    <row r="13" ht="22.8" customHeight="1" spans="1:20">
      <c r="A13" s="47" t="s">
        <v>173</v>
      </c>
      <c r="B13" s="47" t="s">
        <v>232</v>
      </c>
      <c r="C13" s="47" t="s">
        <v>199</v>
      </c>
      <c r="D13" s="26" t="s">
        <v>265</v>
      </c>
      <c r="E13" s="48" t="s">
        <v>236</v>
      </c>
      <c r="F13" s="49">
        <v>629.7</v>
      </c>
      <c r="G13" s="49"/>
      <c r="H13" s="49"/>
      <c r="I13" s="49">
        <v>629.7</v>
      </c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</row>
    <row r="14" ht="22.8" customHeight="1" spans="1:20">
      <c r="A14" s="47" t="s">
        <v>173</v>
      </c>
      <c r="B14" s="47" t="s">
        <v>237</v>
      </c>
      <c r="C14" s="47" t="s">
        <v>199</v>
      </c>
      <c r="D14" s="26" t="s">
        <v>265</v>
      </c>
      <c r="E14" s="48" t="s">
        <v>236</v>
      </c>
      <c r="F14" s="49">
        <v>9.24</v>
      </c>
      <c r="G14" s="49"/>
      <c r="H14" s="49">
        <v>9.24</v>
      </c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</row>
    <row r="15" ht="22.8" customHeight="1" spans="1:20">
      <c r="A15" s="47" t="s">
        <v>191</v>
      </c>
      <c r="B15" s="47" t="s">
        <v>192</v>
      </c>
      <c r="C15" s="47" t="s">
        <v>188</v>
      </c>
      <c r="D15" s="26" t="s">
        <v>265</v>
      </c>
      <c r="E15" s="48" t="s">
        <v>194</v>
      </c>
      <c r="F15" s="49">
        <v>290.71</v>
      </c>
      <c r="G15" s="49"/>
      <c r="H15" s="49">
        <v>290.71</v>
      </c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workbookViewId="0">
      <selection activeCell="K8" sqref="K8"/>
    </sheetView>
  </sheetViews>
  <sheetFormatPr defaultColWidth="9" defaultRowHeight="14.4"/>
  <cols>
    <col min="1" max="1" width="3.7962962962963" customWidth="1"/>
    <col min="2" max="3" width="3.93518518518518" customWidth="1"/>
    <col min="4" max="4" width="6.78703703703704" customWidth="1"/>
    <col min="5" max="5" width="15.8796296296296" customWidth="1"/>
    <col min="6" max="6" width="9.22222222222222" customWidth="1"/>
    <col min="7" max="20" width="7.18518518518519" customWidth="1"/>
    <col min="21" max="22" width="9.76851851851852" customWidth="1"/>
  </cols>
  <sheetData>
    <row r="1" ht="16.35" customHeight="1" spans="1:20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44" t="s">
        <v>419</v>
      </c>
      <c r="T1" s="44"/>
    </row>
    <row r="2" ht="47.4" customHeight="1" spans="1:20">
      <c r="A2" s="31" t="s">
        <v>23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ht="21.55" customHeight="1" spans="1:20">
      <c r="A3" s="32" t="s">
        <v>30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45" t="s">
        <v>31</v>
      </c>
      <c r="T3" s="45"/>
    </row>
    <row r="4" ht="29.3" customHeight="1" spans="1:20">
      <c r="A4" s="33" t="s">
        <v>162</v>
      </c>
      <c r="B4" s="33"/>
      <c r="C4" s="33"/>
      <c r="D4" s="33" t="s">
        <v>246</v>
      </c>
      <c r="E4" s="33" t="s">
        <v>247</v>
      </c>
      <c r="F4" s="33" t="s">
        <v>267</v>
      </c>
      <c r="G4" s="33" t="s">
        <v>165</v>
      </c>
      <c r="H4" s="33"/>
      <c r="I4" s="33"/>
      <c r="J4" s="33"/>
      <c r="K4" s="33" t="s">
        <v>166</v>
      </c>
      <c r="L4" s="33"/>
      <c r="M4" s="33"/>
      <c r="N4" s="33"/>
      <c r="O4" s="33"/>
      <c r="P4" s="33"/>
      <c r="Q4" s="33"/>
      <c r="R4" s="33"/>
      <c r="S4" s="33"/>
      <c r="T4" s="33"/>
    </row>
    <row r="5" ht="50" customHeight="1" spans="1:20">
      <c r="A5" s="33" t="s">
        <v>170</v>
      </c>
      <c r="B5" s="33" t="s">
        <v>171</v>
      </c>
      <c r="C5" s="33" t="s">
        <v>172</v>
      </c>
      <c r="D5" s="33"/>
      <c r="E5" s="33"/>
      <c r="F5" s="33"/>
      <c r="G5" s="33" t="s">
        <v>135</v>
      </c>
      <c r="H5" s="33" t="s">
        <v>268</v>
      </c>
      <c r="I5" s="33" t="s">
        <v>269</v>
      </c>
      <c r="J5" s="33" t="s">
        <v>257</v>
      </c>
      <c r="K5" s="33" t="s">
        <v>135</v>
      </c>
      <c r="L5" s="33" t="s">
        <v>271</v>
      </c>
      <c r="M5" s="33" t="s">
        <v>272</v>
      </c>
      <c r="N5" s="33" t="s">
        <v>259</v>
      </c>
      <c r="O5" s="33" t="s">
        <v>273</v>
      </c>
      <c r="P5" s="33" t="s">
        <v>274</v>
      </c>
      <c r="Q5" s="33" t="s">
        <v>275</v>
      </c>
      <c r="R5" s="33" t="s">
        <v>255</v>
      </c>
      <c r="S5" s="33" t="s">
        <v>258</v>
      </c>
      <c r="T5" s="33" t="s">
        <v>262</v>
      </c>
    </row>
    <row r="6" ht="22.8" customHeight="1" spans="1:20">
      <c r="A6" s="34"/>
      <c r="B6" s="34"/>
      <c r="C6" s="34"/>
      <c r="D6" s="34"/>
      <c r="E6" s="34" t="s">
        <v>135</v>
      </c>
      <c r="F6" s="35">
        <v>10562.543477</v>
      </c>
      <c r="G6" s="35"/>
      <c r="H6" s="35"/>
      <c r="I6" s="35"/>
      <c r="J6" s="35"/>
      <c r="K6" s="35">
        <v>10562.543477</v>
      </c>
      <c r="L6" s="35">
        <v>999.95</v>
      </c>
      <c r="M6" s="35">
        <v>745.3496</v>
      </c>
      <c r="N6" s="35">
        <v>745.3496</v>
      </c>
      <c r="O6" s="35">
        <v>7442.194277</v>
      </c>
      <c r="P6" s="35">
        <v>629.7</v>
      </c>
      <c r="Q6" s="35"/>
      <c r="R6" s="35"/>
      <c r="S6" s="35"/>
      <c r="T6" s="35"/>
    </row>
    <row r="7" ht="22.8" customHeight="1" spans="1:20">
      <c r="A7" s="34"/>
      <c r="B7" s="34"/>
      <c r="C7" s="34"/>
      <c r="D7" s="36" t="s">
        <v>153</v>
      </c>
      <c r="E7" s="36" t="s">
        <v>154</v>
      </c>
      <c r="F7" s="35">
        <v>10562.543477</v>
      </c>
      <c r="G7" s="35"/>
      <c r="H7" s="35"/>
      <c r="I7" s="35"/>
      <c r="J7" s="35"/>
      <c r="K7" s="35">
        <v>10562.543477</v>
      </c>
      <c r="L7" s="35">
        <v>999.95</v>
      </c>
      <c r="M7" s="35">
        <v>745.3496</v>
      </c>
      <c r="N7" s="35">
        <v>745.3496</v>
      </c>
      <c r="O7" s="35">
        <v>7442.194277</v>
      </c>
      <c r="P7" s="35">
        <v>629.7</v>
      </c>
      <c r="Q7" s="35"/>
      <c r="R7" s="35"/>
      <c r="S7" s="35"/>
      <c r="T7" s="35"/>
    </row>
    <row r="8" ht="22.8" customHeight="1" spans="1:20">
      <c r="A8" s="37"/>
      <c r="B8" s="37"/>
      <c r="C8" s="37"/>
      <c r="D8" s="38" t="s">
        <v>155</v>
      </c>
      <c r="E8" s="38" t="s">
        <v>156</v>
      </c>
      <c r="F8" s="35">
        <v>8142.194277</v>
      </c>
      <c r="G8" s="35"/>
      <c r="H8" s="35"/>
      <c r="I8" s="35"/>
      <c r="J8" s="35"/>
      <c r="K8" s="35">
        <v>8142.194277</v>
      </c>
      <c r="L8" s="35">
        <v>700</v>
      </c>
      <c r="M8" s="35"/>
      <c r="N8" s="35"/>
      <c r="O8" s="35">
        <v>7442.194277</v>
      </c>
      <c r="P8" s="35"/>
      <c r="Q8" s="35"/>
      <c r="R8" s="35"/>
      <c r="S8" s="35"/>
      <c r="T8" s="35"/>
    </row>
    <row r="9" ht="22.8" customHeight="1" spans="1:20">
      <c r="A9" s="39" t="s">
        <v>191</v>
      </c>
      <c r="B9" s="39" t="s">
        <v>192</v>
      </c>
      <c r="C9" s="39" t="s">
        <v>188</v>
      </c>
      <c r="D9" s="40" t="s">
        <v>263</v>
      </c>
      <c r="E9" s="41" t="s">
        <v>194</v>
      </c>
      <c r="F9" s="42">
        <v>700</v>
      </c>
      <c r="G9" s="43"/>
      <c r="H9" s="43"/>
      <c r="I9" s="43"/>
      <c r="J9" s="43"/>
      <c r="K9" s="43">
        <v>700</v>
      </c>
      <c r="L9" s="43">
        <v>700</v>
      </c>
      <c r="M9" s="43"/>
      <c r="N9" s="43"/>
      <c r="O9" s="43"/>
      <c r="P9" s="43"/>
      <c r="Q9" s="43"/>
      <c r="R9" s="43"/>
      <c r="S9" s="43"/>
      <c r="T9" s="43"/>
    </row>
    <row r="10" ht="29.3" customHeight="1" spans="1:20">
      <c r="A10" s="39" t="s">
        <v>224</v>
      </c>
      <c r="B10" s="39" t="s">
        <v>188</v>
      </c>
      <c r="C10" s="39" t="s">
        <v>199</v>
      </c>
      <c r="D10" s="40" t="s">
        <v>263</v>
      </c>
      <c r="E10" s="41" t="s">
        <v>226</v>
      </c>
      <c r="F10" s="42">
        <v>7442.194277</v>
      </c>
      <c r="G10" s="43"/>
      <c r="H10" s="43"/>
      <c r="I10" s="43"/>
      <c r="J10" s="43"/>
      <c r="K10" s="43">
        <v>7442.194277</v>
      </c>
      <c r="L10" s="43"/>
      <c r="M10" s="43"/>
      <c r="N10" s="43"/>
      <c r="O10" s="43">
        <v>7442.194277</v>
      </c>
      <c r="P10" s="43"/>
      <c r="Q10" s="43"/>
      <c r="R10" s="43"/>
      <c r="S10" s="43"/>
      <c r="T10" s="43"/>
    </row>
    <row r="11" ht="22.8" customHeight="1" spans="1:20">
      <c r="A11" s="37"/>
      <c r="B11" s="37"/>
      <c r="C11" s="37"/>
      <c r="D11" s="38" t="s">
        <v>159</v>
      </c>
      <c r="E11" s="38" t="s">
        <v>160</v>
      </c>
      <c r="F11" s="35">
        <v>2420.3492</v>
      </c>
      <c r="G11" s="35"/>
      <c r="H11" s="35"/>
      <c r="I11" s="35"/>
      <c r="J11" s="35"/>
      <c r="K11" s="35">
        <v>2420.3492</v>
      </c>
      <c r="L11" s="35">
        <v>299.95</v>
      </c>
      <c r="M11" s="35">
        <v>745.3496</v>
      </c>
      <c r="N11" s="35">
        <v>745.3496</v>
      </c>
      <c r="O11" s="35"/>
      <c r="P11" s="35">
        <v>629.7</v>
      </c>
      <c r="Q11" s="35"/>
      <c r="R11" s="35"/>
      <c r="S11" s="35"/>
      <c r="T11" s="35"/>
    </row>
    <row r="12" ht="22.8" customHeight="1" spans="1:20">
      <c r="A12" s="39" t="s">
        <v>173</v>
      </c>
      <c r="B12" s="39" t="s">
        <v>232</v>
      </c>
      <c r="C12" s="39" t="s">
        <v>175</v>
      </c>
      <c r="D12" s="40" t="s">
        <v>265</v>
      </c>
      <c r="E12" s="41" t="s">
        <v>234</v>
      </c>
      <c r="F12" s="42">
        <v>1490.6992</v>
      </c>
      <c r="G12" s="43"/>
      <c r="H12" s="43"/>
      <c r="I12" s="43"/>
      <c r="J12" s="43"/>
      <c r="K12" s="43">
        <v>1490.6992</v>
      </c>
      <c r="L12" s="43"/>
      <c r="M12" s="43">
        <v>745.3496</v>
      </c>
      <c r="N12" s="43">
        <v>745.3496</v>
      </c>
      <c r="O12" s="43"/>
      <c r="P12" s="43"/>
      <c r="Q12" s="43"/>
      <c r="R12" s="43"/>
      <c r="S12" s="43"/>
      <c r="T12" s="43"/>
    </row>
    <row r="13" ht="22.8" customHeight="1" spans="1:20">
      <c r="A13" s="39" t="s">
        <v>173</v>
      </c>
      <c r="B13" s="39" t="s">
        <v>232</v>
      </c>
      <c r="C13" s="39" t="s">
        <v>199</v>
      </c>
      <c r="D13" s="40" t="s">
        <v>265</v>
      </c>
      <c r="E13" s="41" t="s">
        <v>236</v>
      </c>
      <c r="F13" s="42">
        <v>629.7</v>
      </c>
      <c r="G13" s="43"/>
      <c r="H13" s="43"/>
      <c r="I13" s="43"/>
      <c r="J13" s="43"/>
      <c r="K13" s="43">
        <v>629.7</v>
      </c>
      <c r="L13" s="43"/>
      <c r="M13" s="43"/>
      <c r="N13" s="43"/>
      <c r="O13" s="43"/>
      <c r="P13" s="43">
        <v>629.7</v>
      </c>
      <c r="Q13" s="43"/>
      <c r="R13" s="43"/>
      <c r="S13" s="43"/>
      <c r="T13" s="43"/>
    </row>
    <row r="14" ht="22.8" customHeight="1" spans="1:20">
      <c r="A14" s="39" t="s">
        <v>173</v>
      </c>
      <c r="B14" s="39" t="s">
        <v>237</v>
      </c>
      <c r="C14" s="39" t="s">
        <v>199</v>
      </c>
      <c r="D14" s="40" t="s">
        <v>265</v>
      </c>
      <c r="E14" s="41" t="s">
        <v>236</v>
      </c>
      <c r="F14" s="42">
        <v>9.24</v>
      </c>
      <c r="G14" s="43"/>
      <c r="H14" s="43"/>
      <c r="I14" s="43"/>
      <c r="J14" s="43"/>
      <c r="K14" s="43">
        <v>9.24</v>
      </c>
      <c r="L14" s="43">
        <v>9.24</v>
      </c>
      <c r="M14" s="43"/>
      <c r="N14" s="43"/>
      <c r="O14" s="43"/>
      <c r="P14" s="43"/>
      <c r="Q14" s="43"/>
      <c r="R14" s="43"/>
      <c r="S14" s="43"/>
      <c r="T14" s="43"/>
    </row>
    <row r="15" ht="22.8" customHeight="1" spans="1:20">
      <c r="A15" s="39" t="s">
        <v>191</v>
      </c>
      <c r="B15" s="39" t="s">
        <v>192</v>
      </c>
      <c r="C15" s="39" t="s">
        <v>188</v>
      </c>
      <c r="D15" s="40" t="s">
        <v>265</v>
      </c>
      <c r="E15" s="41" t="s">
        <v>194</v>
      </c>
      <c r="F15" s="42">
        <v>290.71</v>
      </c>
      <c r="G15" s="43"/>
      <c r="H15" s="43"/>
      <c r="I15" s="43"/>
      <c r="J15" s="43"/>
      <c r="K15" s="43">
        <v>290.71</v>
      </c>
      <c r="L15" s="43">
        <v>290.71</v>
      </c>
      <c r="M15" s="43"/>
      <c r="N15" s="43"/>
      <c r="O15" s="43"/>
      <c r="P15" s="43"/>
      <c r="Q15" s="43"/>
      <c r="R15" s="43"/>
      <c r="S15" s="43"/>
      <c r="T15" s="43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workbookViewId="0">
      <selection activeCell="A1" sqref="A1"/>
    </sheetView>
  </sheetViews>
  <sheetFormatPr defaultColWidth="9" defaultRowHeight="14.4" outlineLevelCol="2"/>
  <cols>
    <col min="1" max="1" width="6.37962962962963" customWidth="1"/>
    <col min="2" max="2" width="9.90740740740741" customWidth="1"/>
    <col min="3" max="3" width="52.3796296296296" customWidth="1"/>
    <col min="4" max="4" width="9.76851851851852" customWidth="1"/>
  </cols>
  <sheetData>
    <row r="1" ht="32.75" customHeight="1" spans="1:3">
      <c r="A1" s="21"/>
      <c r="B1" s="54" t="s">
        <v>5</v>
      </c>
      <c r="C1" s="54"/>
    </row>
    <row r="2" ht="25" customHeight="1" spans="2:3">
      <c r="B2" s="54"/>
      <c r="C2" s="54"/>
    </row>
    <row r="3" ht="31.05" customHeight="1" spans="2:3">
      <c r="B3" s="86" t="s">
        <v>6</v>
      </c>
      <c r="C3" s="86"/>
    </row>
    <row r="4" ht="32.55" customHeight="1" spans="2:3">
      <c r="B4" s="87">
        <v>1</v>
      </c>
      <c r="C4" s="88" t="s">
        <v>7</v>
      </c>
    </row>
    <row r="5" ht="32.55" customHeight="1" spans="2:3">
      <c r="B5" s="87">
        <v>2</v>
      </c>
      <c r="C5" s="89" t="s">
        <v>8</v>
      </c>
    </row>
    <row r="6" ht="32.55" customHeight="1" spans="2:3">
      <c r="B6" s="87">
        <v>3</v>
      </c>
      <c r="C6" s="88" t="s">
        <v>9</v>
      </c>
    </row>
    <row r="7" ht="32.55" customHeight="1" spans="2:3">
      <c r="B7" s="87">
        <v>4</v>
      </c>
      <c r="C7" s="88" t="s">
        <v>10</v>
      </c>
    </row>
    <row r="8" ht="32.55" customHeight="1" spans="2:3">
      <c r="B8" s="87">
        <v>5</v>
      </c>
      <c r="C8" s="88" t="s">
        <v>11</v>
      </c>
    </row>
    <row r="9" ht="32.55" customHeight="1" spans="2:3">
      <c r="B9" s="87">
        <v>6</v>
      </c>
      <c r="C9" s="88" t="s">
        <v>12</v>
      </c>
    </row>
    <row r="10" ht="32.55" customHeight="1" spans="2:3">
      <c r="B10" s="87">
        <v>7</v>
      </c>
      <c r="C10" s="88" t="s">
        <v>13</v>
      </c>
    </row>
    <row r="11" ht="32.55" customHeight="1" spans="2:3">
      <c r="B11" s="87">
        <v>8</v>
      </c>
      <c r="C11" s="88" t="s">
        <v>14</v>
      </c>
    </row>
    <row r="12" ht="32.55" customHeight="1" spans="2:3">
      <c r="B12" s="87">
        <v>9</v>
      </c>
      <c r="C12" s="88" t="s">
        <v>15</v>
      </c>
    </row>
    <row r="13" ht="32.55" customHeight="1" spans="2:3">
      <c r="B13" s="87">
        <v>10</v>
      </c>
      <c r="C13" s="88" t="s">
        <v>16</v>
      </c>
    </row>
    <row r="14" ht="32.55" customHeight="1" spans="2:3">
      <c r="B14" s="87">
        <v>11</v>
      </c>
      <c r="C14" s="88" t="s">
        <v>17</v>
      </c>
    </row>
    <row r="15" ht="32.55" customHeight="1" spans="2:3">
      <c r="B15" s="87">
        <v>12</v>
      </c>
      <c r="C15" s="88" t="s">
        <v>18</v>
      </c>
    </row>
    <row r="16" ht="32.55" customHeight="1" spans="2:3">
      <c r="B16" s="87">
        <v>13</v>
      </c>
      <c r="C16" s="88" t="s">
        <v>19</v>
      </c>
    </row>
    <row r="17" ht="32.55" customHeight="1" spans="2:3">
      <c r="B17" s="87">
        <v>14</v>
      </c>
      <c r="C17" s="88" t="s">
        <v>20</v>
      </c>
    </row>
    <row r="18" ht="32.55" customHeight="1" spans="2:3">
      <c r="B18" s="87">
        <v>15</v>
      </c>
      <c r="C18" s="88" t="s">
        <v>21</v>
      </c>
    </row>
    <row r="19" ht="32.55" customHeight="1" spans="2:3">
      <c r="B19" s="87">
        <v>16</v>
      </c>
      <c r="C19" s="88" t="s">
        <v>22</v>
      </c>
    </row>
    <row r="20" ht="32.55" customHeight="1" spans="2:3">
      <c r="B20" s="87">
        <v>17</v>
      </c>
      <c r="C20" s="88" t="s">
        <v>23</v>
      </c>
    </row>
    <row r="21" ht="32.55" customHeight="1" spans="2:3">
      <c r="B21" s="87">
        <v>18</v>
      </c>
      <c r="C21" s="88" t="s">
        <v>24</v>
      </c>
    </row>
    <row r="22" ht="32.55" customHeight="1" spans="2:3">
      <c r="B22" s="87">
        <v>19</v>
      </c>
      <c r="C22" s="88" t="s">
        <v>25</v>
      </c>
    </row>
    <row r="23" ht="32.55" customHeight="1" spans="2:3">
      <c r="B23" s="87">
        <v>20</v>
      </c>
      <c r="C23" s="88" t="s">
        <v>26</v>
      </c>
    </row>
    <row r="24" ht="32.55" customHeight="1" spans="2:3">
      <c r="B24" s="87">
        <v>21</v>
      </c>
      <c r="C24" s="88" t="s">
        <v>27</v>
      </c>
    </row>
    <row r="25" ht="32.55" customHeight="1" spans="2:3">
      <c r="B25" s="87">
        <v>22</v>
      </c>
      <c r="C25" s="88" t="s">
        <v>28</v>
      </c>
    </row>
  </sheetData>
  <mergeCells count="2">
    <mergeCell ref="B3:C3"/>
    <mergeCell ref="B1:C2"/>
  </mergeCells>
  <printOptions horizont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9" defaultRowHeight="14.4" outlineLevelCol="7"/>
  <cols>
    <col min="1" max="1" width="11.1296296296296" customWidth="1"/>
    <col min="2" max="2" width="25.3796296296296" customWidth="1"/>
    <col min="3" max="3" width="15.3333333333333" customWidth="1"/>
    <col min="4" max="4" width="12.75" customWidth="1"/>
    <col min="5" max="5" width="16.4166666666667" customWidth="1"/>
    <col min="6" max="6" width="14.1203703703704" customWidth="1"/>
    <col min="7" max="7" width="15.3333333333333" customWidth="1"/>
    <col min="8" max="8" width="17.6388888888889" customWidth="1"/>
    <col min="9" max="9" width="9.76851851851852" customWidth="1"/>
  </cols>
  <sheetData>
    <row r="1" ht="16.35" customHeight="1" spans="1:8">
      <c r="A1" s="21"/>
      <c r="H1" s="7" t="s">
        <v>420</v>
      </c>
    </row>
    <row r="2" ht="38.8" customHeight="1" spans="1:8">
      <c r="A2" s="1" t="s">
        <v>421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8" t="s">
        <v>31</v>
      </c>
    </row>
    <row r="4" ht="19.8" customHeight="1" spans="1:8">
      <c r="A4" s="3" t="s">
        <v>163</v>
      </c>
      <c r="B4" s="3" t="s">
        <v>164</v>
      </c>
      <c r="C4" s="3" t="s">
        <v>135</v>
      </c>
      <c r="D4" s="3" t="s">
        <v>422</v>
      </c>
      <c r="E4" s="3"/>
      <c r="F4" s="3"/>
      <c r="G4" s="3"/>
      <c r="H4" s="3" t="s">
        <v>166</v>
      </c>
    </row>
    <row r="5" ht="23.25" customHeight="1" spans="1:8">
      <c r="A5" s="3"/>
      <c r="B5" s="3"/>
      <c r="C5" s="3"/>
      <c r="D5" s="3" t="s">
        <v>137</v>
      </c>
      <c r="E5" s="3" t="s">
        <v>289</v>
      </c>
      <c r="F5" s="3"/>
      <c r="G5" s="3" t="s">
        <v>290</v>
      </c>
      <c r="H5" s="3"/>
    </row>
    <row r="6" ht="23.25" customHeight="1" spans="1:8">
      <c r="A6" s="3"/>
      <c r="B6" s="3"/>
      <c r="C6" s="3"/>
      <c r="D6" s="3"/>
      <c r="E6" s="3" t="s">
        <v>268</v>
      </c>
      <c r="F6" s="3" t="s">
        <v>257</v>
      </c>
      <c r="G6" s="3"/>
      <c r="H6" s="3"/>
    </row>
    <row r="7" ht="22.8" customHeight="1" spans="1:8">
      <c r="A7" s="22"/>
      <c r="B7" s="23" t="s">
        <v>135</v>
      </c>
      <c r="C7" s="24">
        <v>0</v>
      </c>
      <c r="D7" s="24"/>
      <c r="E7" s="24"/>
      <c r="F7" s="24"/>
      <c r="G7" s="24"/>
      <c r="H7" s="24"/>
    </row>
    <row r="8" ht="22.8" customHeight="1" spans="1:8">
      <c r="A8" s="25"/>
      <c r="B8" s="25"/>
      <c r="C8" s="24"/>
      <c r="D8" s="24"/>
      <c r="E8" s="24"/>
      <c r="F8" s="24"/>
      <c r="G8" s="24"/>
      <c r="H8" s="24"/>
    </row>
    <row r="9" ht="22.8" customHeight="1" spans="1:8">
      <c r="A9" s="27"/>
      <c r="B9" s="27"/>
      <c r="C9" s="24"/>
      <c r="D9" s="24"/>
      <c r="E9" s="24"/>
      <c r="F9" s="24"/>
      <c r="G9" s="24"/>
      <c r="H9" s="24"/>
    </row>
    <row r="10" ht="22.8" customHeight="1" spans="1:8">
      <c r="A10" s="27"/>
      <c r="B10" s="27"/>
      <c r="C10" s="24"/>
      <c r="D10" s="24"/>
      <c r="E10" s="24"/>
      <c r="F10" s="24"/>
      <c r="G10" s="24"/>
      <c r="H10" s="24"/>
    </row>
    <row r="11" ht="22.8" customHeight="1" spans="1:8">
      <c r="A11" s="27"/>
      <c r="B11" s="27"/>
      <c r="C11" s="24"/>
      <c r="D11" s="24"/>
      <c r="E11" s="24"/>
      <c r="F11" s="24"/>
      <c r="G11" s="24"/>
      <c r="H11" s="24"/>
    </row>
    <row r="12" ht="22.8" customHeight="1" spans="1:8">
      <c r="A12" s="26"/>
      <c r="B12" s="26"/>
      <c r="C12" s="5"/>
      <c r="D12" s="5"/>
      <c r="E12" s="28"/>
      <c r="F12" s="28"/>
      <c r="G12" s="28"/>
      <c r="H12" s="28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9" defaultRowHeight="14.4" outlineLevelCol="7"/>
  <cols>
    <col min="1" max="1" width="10.712962962963" customWidth="1"/>
    <col min="2" max="2" width="22.7962962962963" customWidth="1"/>
    <col min="3" max="3" width="19.2685185185185" customWidth="1"/>
    <col min="4" max="4" width="16.6944444444444" customWidth="1"/>
    <col min="5" max="6" width="16.4166666666667" customWidth="1"/>
    <col min="7" max="8" width="17.6388888888889" customWidth="1"/>
    <col min="9" max="9" width="9.76851851851852" customWidth="1"/>
  </cols>
  <sheetData>
    <row r="1" ht="16.35" customHeight="1" spans="1:8">
      <c r="A1" s="21"/>
      <c r="H1" s="7" t="s">
        <v>423</v>
      </c>
    </row>
    <row r="2" ht="38.8" customHeight="1" spans="1:8">
      <c r="A2" s="1" t="s">
        <v>25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8" t="s">
        <v>31</v>
      </c>
    </row>
    <row r="4" ht="20.7" customHeight="1" spans="1:8">
      <c r="A4" s="3" t="s">
        <v>163</v>
      </c>
      <c r="B4" s="3" t="s">
        <v>164</v>
      </c>
      <c r="C4" s="3" t="s">
        <v>135</v>
      </c>
      <c r="D4" s="3" t="s">
        <v>424</v>
      </c>
      <c r="E4" s="3"/>
      <c r="F4" s="3"/>
      <c r="G4" s="3"/>
      <c r="H4" s="3" t="s">
        <v>166</v>
      </c>
    </row>
    <row r="5" ht="18.95" customHeight="1" spans="1:8">
      <c r="A5" s="3"/>
      <c r="B5" s="3"/>
      <c r="C5" s="3"/>
      <c r="D5" s="3" t="s">
        <v>137</v>
      </c>
      <c r="E5" s="3" t="s">
        <v>289</v>
      </c>
      <c r="F5" s="3"/>
      <c r="G5" s="3" t="s">
        <v>290</v>
      </c>
      <c r="H5" s="3"/>
    </row>
    <row r="6" ht="24.15" customHeight="1" spans="1:8">
      <c r="A6" s="3"/>
      <c r="B6" s="3"/>
      <c r="C6" s="3"/>
      <c r="D6" s="3"/>
      <c r="E6" s="3" t="s">
        <v>268</v>
      </c>
      <c r="F6" s="3" t="s">
        <v>257</v>
      </c>
      <c r="G6" s="3"/>
      <c r="H6" s="3"/>
    </row>
    <row r="7" ht="22.8" customHeight="1" spans="1:8">
      <c r="A7" s="22"/>
      <c r="B7" s="23" t="s">
        <v>135</v>
      </c>
      <c r="C7" s="24">
        <v>0</v>
      </c>
      <c r="D7" s="24"/>
      <c r="E7" s="24"/>
      <c r="F7" s="24"/>
      <c r="G7" s="24"/>
      <c r="H7" s="24"/>
    </row>
    <row r="8" ht="22.8" customHeight="1" spans="1:8">
      <c r="A8" s="25"/>
      <c r="B8" s="25"/>
      <c r="C8" s="24"/>
      <c r="D8" s="24"/>
      <c r="E8" s="24"/>
      <c r="F8" s="24"/>
      <c r="G8" s="24"/>
      <c r="H8" s="24"/>
    </row>
    <row r="9" ht="22.8" customHeight="1" spans="1:8">
      <c r="A9" s="27"/>
      <c r="B9" s="27"/>
      <c r="C9" s="24"/>
      <c r="D9" s="24"/>
      <c r="E9" s="24"/>
      <c r="F9" s="24"/>
      <c r="G9" s="24"/>
      <c r="H9" s="24"/>
    </row>
    <row r="10" ht="22.8" customHeight="1" spans="1:8">
      <c r="A10" s="27"/>
      <c r="B10" s="27"/>
      <c r="C10" s="24"/>
      <c r="D10" s="24"/>
      <c r="E10" s="24"/>
      <c r="F10" s="24"/>
      <c r="G10" s="24"/>
      <c r="H10" s="24"/>
    </row>
    <row r="11" ht="22.8" customHeight="1" spans="1:8">
      <c r="A11" s="27"/>
      <c r="B11" s="27"/>
      <c r="C11" s="24"/>
      <c r="D11" s="24"/>
      <c r="E11" s="24"/>
      <c r="F11" s="24"/>
      <c r="G11" s="24"/>
      <c r="H11" s="24"/>
    </row>
    <row r="12" ht="22.8" customHeight="1" spans="1:8">
      <c r="A12" s="26"/>
      <c r="B12" s="26"/>
      <c r="C12" s="5"/>
      <c r="D12" s="5"/>
      <c r="E12" s="28"/>
      <c r="F12" s="28"/>
      <c r="G12" s="28"/>
      <c r="H12" s="28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2"/>
  <sheetViews>
    <sheetView workbookViewId="0">
      <selection activeCell="A1" sqref="A1"/>
    </sheetView>
  </sheetViews>
  <sheetFormatPr defaultColWidth="9" defaultRowHeight="14.4"/>
  <cols>
    <col min="1" max="1" width="10.0462962962963" customWidth="1"/>
    <col min="2" max="2" width="21.712962962963" customWidth="1"/>
    <col min="3" max="3" width="13.2962962962963" customWidth="1"/>
    <col min="4" max="5" width="7.77777777777778" customWidth="1"/>
    <col min="6" max="6" width="7.69444444444444" customWidth="1"/>
    <col min="7" max="7" width="7.77777777777778" customWidth="1"/>
    <col min="8" max="9" width="7.69444444444444" customWidth="1"/>
    <col min="10" max="10" width="7.77777777777778" customWidth="1"/>
    <col min="11" max="14" width="7.69444444444444" customWidth="1"/>
    <col min="15" max="18" width="9.76851851851852" customWidth="1"/>
  </cols>
  <sheetData>
    <row r="1" ht="16.35" customHeight="1" spans="1:14">
      <c r="A1" s="21"/>
      <c r="M1" s="7" t="s">
        <v>425</v>
      </c>
      <c r="N1" s="7"/>
    </row>
    <row r="2" ht="45.7" customHeight="1" spans="1:14">
      <c r="A2" s="1" t="s">
        <v>26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18.1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8" t="s">
        <v>31</v>
      </c>
      <c r="N3" s="8"/>
    </row>
    <row r="4" ht="26.05" customHeight="1" spans="1:14">
      <c r="A4" s="3" t="s">
        <v>246</v>
      </c>
      <c r="B4" s="3" t="s">
        <v>426</v>
      </c>
      <c r="C4" s="3" t="s">
        <v>427</v>
      </c>
      <c r="D4" s="3"/>
      <c r="E4" s="3"/>
      <c r="F4" s="3"/>
      <c r="G4" s="3"/>
      <c r="H4" s="3"/>
      <c r="I4" s="3"/>
      <c r="J4" s="3"/>
      <c r="K4" s="3"/>
      <c r="L4" s="3"/>
      <c r="M4" s="3" t="s">
        <v>428</v>
      </c>
      <c r="N4" s="3"/>
    </row>
    <row r="5" ht="31.9" customHeight="1" spans="1:14">
      <c r="A5" s="3"/>
      <c r="B5" s="3"/>
      <c r="C5" s="3" t="s">
        <v>429</v>
      </c>
      <c r="D5" s="3" t="s">
        <v>138</v>
      </c>
      <c r="E5" s="3"/>
      <c r="F5" s="3"/>
      <c r="G5" s="3"/>
      <c r="H5" s="3"/>
      <c r="I5" s="3"/>
      <c r="J5" s="3" t="s">
        <v>430</v>
      </c>
      <c r="K5" s="3" t="s">
        <v>140</v>
      </c>
      <c r="L5" s="3" t="s">
        <v>141</v>
      </c>
      <c r="M5" s="3" t="s">
        <v>431</v>
      </c>
      <c r="N5" s="3" t="s">
        <v>432</v>
      </c>
    </row>
    <row r="6" ht="44.85" customHeight="1" spans="1:14">
      <c r="A6" s="3"/>
      <c r="B6" s="3"/>
      <c r="C6" s="3"/>
      <c r="D6" s="3" t="s">
        <v>433</v>
      </c>
      <c r="E6" s="3" t="s">
        <v>434</v>
      </c>
      <c r="F6" s="3" t="s">
        <v>435</v>
      </c>
      <c r="G6" s="3" t="s">
        <v>436</v>
      </c>
      <c r="H6" s="3" t="s">
        <v>437</v>
      </c>
      <c r="I6" s="3" t="s">
        <v>438</v>
      </c>
      <c r="J6" s="3"/>
      <c r="K6" s="3"/>
      <c r="L6" s="3"/>
      <c r="M6" s="3"/>
      <c r="N6" s="3"/>
    </row>
    <row r="7" ht="22.8" customHeight="1" spans="1:14">
      <c r="A7" s="22"/>
      <c r="B7" s="23" t="s">
        <v>135</v>
      </c>
      <c r="C7" s="24">
        <v>14006.233356</v>
      </c>
      <c r="D7" s="24">
        <v>4189.039479</v>
      </c>
      <c r="E7" s="24">
        <v>2762.039479</v>
      </c>
      <c r="F7" s="24">
        <v>310</v>
      </c>
      <c r="G7" s="24">
        <v>1117</v>
      </c>
      <c r="H7" s="24"/>
      <c r="I7" s="24"/>
      <c r="J7" s="24">
        <v>9817.193877</v>
      </c>
      <c r="K7" s="24"/>
      <c r="L7" s="24"/>
      <c r="M7" s="24">
        <v>14006.233356</v>
      </c>
      <c r="N7" s="22"/>
    </row>
    <row r="8" ht="22.8" customHeight="1" spans="1:14">
      <c r="A8" s="25" t="s">
        <v>153</v>
      </c>
      <c r="B8" s="25" t="s">
        <v>154</v>
      </c>
      <c r="C8" s="24">
        <v>14006.233356</v>
      </c>
      <c r="D8" s="24">
        <v>4189.039479</v>
      </c>
      <c r="E8" s="24">
        <v>2762.039479</v>
      </c>
      <c r="F8" s="24">
        <v>310</v>
      </c>
      <c r="G8" s="24">
        <v>1117</v>
      </c>
      <c r="H8" s="24"/>
      <c r="I8" s="24"/>
      <c r="J8" s="24">
        <v>9817.193877</v>
      </c>
      <c r="K8" s="24"/>
      <c r="L8" s="24"/>
      <c r="M8" s="24">
        <v>14006.233356</v>
      </c>
      <c r="N8" s="22"/>
    </row>
    <row r="9" ht="22.8" customHeight="1" spans="1:14">
      <c r="A9" s="26" t="s">
        <v>439</v>
      </c>
      <c r="B9" s="26" t="s">
        <v>440</v>
      </c>
      <c r="C9" s="5">
        <v>30</v>
      </c>
      <c r="D9" s="5">
        <v>30</v>
      </c>
      <c r="E9" s="5">
        <v>30</v>
      </c>
      <c r="F9" s="5"/>
      <c r="G9" s="5"/>
      <c r="H9" s="5"/>
      <c r="I9" s="5"/>
      <c r="J9" s="5"/>
      <c r="K9" s="5"/>
      <c r="L9" s="5"/>
      <c r="M9" s="5">
        <v>30</v>
      </c>
      <c r="N9" s="4"/>
    </row>
    <row r="10" ht="29.3" customHeight="1" spans="1:14">
      <c r="A10" s="26" t="s">
        <v>439</v>
      </c>
      <c r="B10" s="26" t="s">
        <v>441</v>
      </c>
      <c r="C10" s="5">
        <v>19.639896</v>
      </c>
      <c r="D10" s="5">
        <v>19.639896</v>
      </c>
      <c r="E10" s="5">
        <v>19.639896</v>
      </c>
      <c r="F10" s="5"/>
      <c r="G10" s="5"/>
      <c r="H10" s="5"/>
      <c r="I10" s="5"/>
      <c r="J10" s="5"/>
      <c r="K10" s="5"/>
      <c r="L10" s="5"/>
      <c r="M10" s="5">
        <v>19.639896</v>
      </c>
      <c r="N10" s="4"/>
    </row>
    <row r="11" ht="22.8" customHeight="1" spans="1:14">
      <c r="A11" s="26" t="s">
        <v>439</v>
      </c>
      <c r="B11" s="26" t="s">
        <v>442</v>
      </c>
      <c r="C11" s="5">
        <v>20</v>
      </c>
      <c r="D11" s="5">
        <v>20</v>
      </c>
      <c r="E11" s="5"/>
      <c r="F11" s="5">
        <v>20</v>
      </c>
      <c r="G11" s="5"/>
      <c r="H11" s="5"/>
      <c r="I11" s="5"/>
      <c r="J11" s="5"/>
      <c r="K11" s="5"/>
      <c r="L11" s="5"/>
      <c r="M11" s="5">
        <v>20</v>
      </c>
      <c r="N11" s="4"/>
    </row>
    <row r="12" ht="22.8" customHeight="1" spans="1:14">
      <c r="A12" s="26" t="s">
        <v>439</v>
      </c>
      <c r="B12" s="26" t="s">
        <v>443</v>
      </c>
      <c r="C12" s="5">
        <v>20</v>
      </c>
      <c r="D12" s="5">
        <v>20</v>
      </c>
      <c r="E12" s="5"/>
      <c r="F12" s="5">
        <v>20</v>
      </c>
      <c r="G12" s="5"/>
      <c r="H12" s="5"/>
      <c r="I12" s="5"/>
      <c r="J12" s="5"/>
      <c r="K12" s="5"/>
      <c r="L12" s="5"/>
      <c r="M12" s="5">
        <v>20</v>
      </c>
      <c r="N12" s="4"/>
    </row>
    <row r="13" ht="22.8" customHeight="1" spans="1:14">
      <c r="A13" s="26" t="s">
        <v>439</v>
      </c>
      <c r="B13" s="26" t="s">
        <v>444</v>
      </c>
      <c r="C13" s="5">
        <v>9.092</v>
      </c>
      <c r="D13" s="5">
        <v>9.092</v>
      </c>
      <c r="E13" s="5">
        <v>9.092</v>
      </c>
      <c r="F13" s="5"/>
      <c r="G13" s="5"/>
      <c r="H13" s="5"/>
      <c r="I13" s="5"/>
      <c r="J13" s="5"/>
      <c r="K13" s="5"/>
      <c r="L13" s="5"/>
      <c r="M13" s="5">
        <v>9.092</v>
      </c>
      <c r="N13" s="4"/>
    </row>
    <row r="14" ht="22.8" customHeight="1" spans="1:14">
      <c r="A14" s="26" t="s">
        <v>439</v>
      </c>
      <c r="B14" s="26" t="s">
        <v>445</v>
      </c>
      <c r="C14" s="5">
        <v>29.8277</v>
      </c>
      <c r="D14" s="5">
        <v>29.8277</v>
      </c>
      <c r="E14" s="5">
        <v>29.8277</v>
      </c>
      <c r="F14" s="5"/>
      <c r="G14" s="5"/>
      <c r="H14" s="5"/>
      <c r="I14" s="5"/>
      <c r="J14" s="5"/>
      <c r="K14" s="5"/>
      <c r="L14" s="5"/>
      <c r="M14" s="5">
        <v>29.8277</v>
      </c>
      <c r="N14" s="4"/>
    </row>
    <row r="15" ht="29.3" customHeight="1" spans="1:14">
      <c r="A15" s="26" t="s">
        <v>439</v>
      </c>
      <c r="B15" s="26" t="s">
        <v>446</v>
      </c>
      <c r="C15" s="5">
        <v>7276.824858</v>
      </c>
      <c r="D15" s="5"/>
      <c r="E15" s="5"/>
      <c r="F15" s="5"/>
      <c r="G15" s="5"/>
      <c r="H15" s="5"/>
      <c r="I15" s="5"/>
      <c r="J15" s="5">
        <v>7276.824858</v>
      </c>
      <c r="K15" s="5"/>
      <c r="L15" s="5"/>
      <c r="M15" s="5">
        <v>7276.824858</v>
      </c>
      <c r="N15" s="4"/>
    </row>
    <row r="16" ht="22.8" customHeight="1" spans="1:14">
      <c r="A16" s="26" t="s">
        <v>439</v>
      </c>
      <c r="B16" s="26" t="s">
        <v>447</v>
      </c>
      <c r="C16" s="5">
        <v>70</v>
      </c>
      <c r="D16" s="5">
        <v>70</v>
      </c>
      <c r="E16" s="5">
        <v>70</v>
      </c>
      <c r="F16" s="5"/>
      <c r="G16" s="5"/>
      <c r="H16" s="5"/>
      <c r="I16" s="5"/>
      <c r="J16" s="5"/>
      <c r="K16" s="5"/>
      <c r="L16" s="5"/>
      <c r="M16" s="5">
        <v>70</v>
      </c>
      <c r="N16" s="4"/>
    </row>
    <row r="17" ht="22.8" customHeight="1" spans="1:14">
      <c r="A17" s="26" t="s">
        <v>439</v>
      </c>
      <c r="B17" s="26" t="s">
        <v>448</v>
      </c>
      <c r="C17" s="5">
        <v>30</v>
      </c>
      <c r="D17" s="5">
        <v>30</v>
      </c>
      <c r="E17" s="5"/>
      <c r="F17" s="5">
        <v>30</v>
      </c>
      <c r="G17" s="5"/>
      <c r="H17" s="5"/>
      <c r="I17" s="5"/>
      <c r="J17" s="5"/>
      <c r="K17" s="5"/>
      <c r="L17" s="5"/>
      <c r="M17" s="5">
        <v>30</v>
      </c>
      <c r="N17" s="4"/>
    </row>
    <row r="18" ht="22.8" customHeight="1" spans="1:14">
      <c r="A18" s="26" t="s">
        <v>439</v>
      </c>
      <c r="B18" s="26" t="s">
        <v>449</v>
      </c>
      <c r="C18" s="5">
        <v>10.757292</v>
      </c>
      <c r="D18" s="5">
        <v>10.757292</v>
      </c>
      <c r="E18" s="5">
        <v>10.757292</v>
      </c>
      <c r="F18" s="5"/>
      <c r="G18" s="5"/>
      <c r="H18" s="5"/>
      <c r="I18" s="5"/>
      <c r="J18" s="5"/>
      <c r="K18" s="5"/>
      <c r="L18" s="5"/>
      <c r="M18" s="5">
        <v>10.757292</v>
      </c>
      <c r="N18" s="4"/>
    </row>
    <row r="19" ht="22.8" customHeight="1" spans="1:14">
      <c r="A19" s="26" t="s">
        <v>439</v>
      </c>
      <c r="B19" s="26" t="s">
        <v>450</v>
      </c>
      <c r="C19" s="5">
        <v>200</v>
      </c>
      <c r="D19" s="5">
        <v>200</v>
      </c>
      <c r="E19" s="5">
        <v>200</v>
      </c>
      <c r="F19" s="5"/>
      <c r="G19" s="5"/>
      <c r="H19" s="5"/>
      <c r="I19" s="5"/>
      <c r="J19" s="5"/>
      <c r="K19" s="5"/>
      <c r="L19" s="5"/>
      <c r="M19" s="5">
        <v>200</v>
      </c>
      <c r="N19" s="4"/>
    </row>
    <row r="20" ht="22.8" customHeight="1" spans="1:14">
      <c r="A20" s="26" t="s">
        <v>439</v>
      </c>
      <c r="B20" s="26" t="s">
        <v>451</v>
      </c>
      <c r="C20" s="5">
        <v>47.822853</v>
      </c>
      <c r="D20" s="5">
        <v>47.822853</v>
      </c>
      <c r="E20" s="5">
        <v>47.822853</v>
      </c>
      <c r="F20" s="5"/>
      <c r="G20" s="5"/>
      <c r="H20" s="5"/>
      <c r="I20" s="5"/>
      <c r="J20" s="5"/>
      <c r="K20" s="5"/>
      <c r="L20" s="5"/>
      <c r="M20" s="5">
        <v>47.822853</v>
      </c>
      <c r="N20" s="4"/>
    </row>
    <row r="21" ht="22.8" customHeight="1" spans="1:14">
      <c r="A21" s="26" t="s">
        <v>439</v>
      </c>
      <c r="B21" s="26" t="s">
        <v>452</v>
      </c>
      <c r="C21" s="5">
        <v>185</v>
      </c>
      <c r="D21" s="5">
        <v>185</v>
      </c>
      <c r="E21" s="5">
        <v>185</v>
      </c>
      <c r="F21" s="5"/>
      <c r="G21" s="5"/>
      <c r="H21" s="5"/>
      <c r="I21" s="5"/>
      <c r="J21" s="5"/>
      <c r="K21" s="5"/>
      <c r="L21" s="5"/>
      <c r="M21" s="5">
        <v>185</v>
      </c>
      <c r="N21" s="4"/>
    </row>
    <row r="22" ht="22.8" customHeight="1" spans="1:14">
      <c r="A22" s="26" t="s">
        <v>439</v>
      </c>
      <c r="B22" s="26" t="s">
        <v>453</v>
      </c>
      <c r="C22" s="5">
        <v>70</v>
      </c>
      <c r="D22" s="5">
        <v>70</v>
      </c>
      <c r="E22" s="5">
        <v>70</v>
      </c>
      <c r="F22" s="5"/>
      <c r="G22" s="5"/>
      <c r="H22" s="5"/>
      <c r="I22" s="5"/>
      <c r="J22" s="5"/>
      <c r="K22" s="5"/>
      <c r="L22" s="5"/>
      <c r="M22" s="5">
        <v>70</v>
      </c>
      <c r="N22" s="4"/>
    </row>
    <row r="23" ht="22.8" customHeight="1" spans="1:14">
      <c r="A23" s="26" t="s">
        <v>439</v>
      </c>
      <c r="B23" s="26" t="s">
        <v>454</v>
      </c>
      <c r="C23" s="5">
        <v>200</v>
      </c>
      <c r="D23" s="5">
        <v>200</v>
      </c>
      <c r="E23" s="5">
        <v>200</v>
      </c>
      <c r="F23" s="5"/>
      <c r="G23" s="5"/>
      <c r="H23" s="5"/>
      <c r="I23" s="5"/>
      <c r="J23" s="5"/>
      <c r="K23" s="5"/>
      <c r="L23" s="5"/>
      <c r="M23" s="5">
        <v>200</v>
      </c>
      <c r="N23" s="4"/>
    </row>
    <row r="24" ht="22.8" customHeight="1" spans="1:14">
      <c r="A24" s="26" t="s">
        <v>439</v>
      </c>
      <c r="B24" s="26" t="s">
        <v>455</v>
      </c>
      <c r="C24" s="5">
        <v>200</v>
      </c>
      <c r="D24" s="5"/>
      <c r="E24" s="5"/>
      <c r="F24" s="5"/>
      <c r="G24" s="5"/>
      <c r="H24" s="5"/>
      <c r="I24" s="5"/>
      <c r="J24" s="5">
        <v>200</v>
      </c>
      <c r="K24" s="5"/>
      <c r="L24" s="5"/>
      <c r="M24" s="5">
        <v>200</v>
      </c>
      <c r="N24" s="4"/>
    </row>
    <row r="25" ht="22.8" customHeight="1" spans="1:14">
      <c r="A25" s="26" t="s">
        <v>439</v>
      </c>
      <c r="B25" s="26" t="s">
        <v>456</v>
      </c>
      <c r="C25" s="5">
        <v>20</v>
      </c>
      <c r="D25" s="5">
        <v>20</v>
      </c>
      <c r="E25" s="5"/>
      <c r="F25" s="5">
        <v>20</v>
      </c>
      <c r="G25" s="5"/>
      <c r="H25" s="5"/>
      <c r="I25" s="5"/>
      <c r="J25" s="5"/>
      <c r="K25" s="5"/>
      <c r="L25" s="5"/>
      <c r="M25" s="5">
        <v>20</v>
      </c>
      <c r="N25" s="4"/>
    </row>
    <row r="26" ht="22.8" customHeight="1" spans="1:14">
      <c r="A26" s="26" t="s">
        <v>439</v>
      </c>
      <c r="B26" s="26" t="s">
        <v>457</v>
      </c>
      <c r="C26" s="5">
        <v>20</v>
      </c>
      <c r="D26" s="5">
        <v>20</v>
      </c>
      <c r="E26" s="5">
        <v>20</v>
      </c>
      <c r="F26" s="5"/>
      <c r="G26" s="5"/>
      <c r="H26" s="5"/>
      <c r="I26" s="5"/>
      <c r="J26" s="5"/>
      <c r="K26" s="5"/>
      <c r="L26" s="5"/>
      <c r="M26" s="5">
        <v>20</v>
      </c>
      <c r="N26" s="4"/>
    </row>
    <row r="27" ht="22.8" customHeight="1" spans="1:14">
      <c r="A27" s="26" t="s">
        <v>439</v>
      </c>
      <c r="B27" s="26" t="s">
        <v>458</v>
      </c>
      <c r="C27" s="5">
        <v>20</v>
      </c>
      <c r="D27" s="5">
        <v>20</v>
      </c>
      <c r="E27" s="5">
        <v>20</v>
      </c>
      <c r="F27" s="5"/>
      <c r="G27" s="5"/>
      <c r="H27" s="5"/>
      <c r="I27" s="5"/>
      <c r="J27" s="5"/>
      <c r="K27" s="5"/>
      <c r="L27" s="5"/>
      <c r="M27" s="5">
        <v>20</v>
      </c>
      <c r="N27" s="4"/>
    </row>
    <row r="28" ht="22.8" customHeight="1" spans="1:14">
      <c r="A28" s="26" t="s">
        <v>439</v>
      </c>
      <c r="B28" s="26" t="s">
        <v>459</v>
      </c>
      <c r="C28" s="5">
        <v>20</v>
      </c>
      <c r="D28" s="5">
        <v>20</v>
      </c>
      <c r="E28" s="5"/>
      <c r="F28" s="5">
        <v>20</v>
      </c>
      <c r="G28" s="5"/>
      <c r="H28" s="5"/>
      <c r="I28" s="5"/>
      <c r="J28" s="5"/>
      <c r="K28" s="5"/>
      <c r="L28" s="5"/>
      <c r="M28" s="5">
        <v>20</v>
      </c>
      <c r="N28" s="4"/>
    </row>
    <row r="29" ht="22.8" customHeight="1" spans="1:14">
      <c r="A29" s="26" t="s">
        <v>439</v>
      </c>
      <c r="B29" s="26" t="s">
        <v>460</v>
      </c>
      <c r="C29" s="5">
        <v>20</v>
      </c>
      <c r="D29" s="5">
        <v>20</v>
      </c>
      <c r="E29" s="5"/>
      <c r="F29" s="5">
        <v>20</v>
      </c>
      <c r="G29" s="5"/>
      <c r="H29" s="5"/>
      <c r="I29" s="5"/>
      <c r="J29" s="5"/>
      <c r="K29" s="5"/>
      <c r="L29" s="5"/>
      <c r="M29" s="5">
        <v>20</v>
      </c>
      <c r="N29" s="4"/>
    </row>
    <row r="30" ht="22.8" customHeight="1" spans="1:14">
      <c r="A30" s="26" t="s">
        <v>439</v>
      </c>
      <c r="B30" s="26" t="s">
        <v>461</v>
      </c>
      <c r="C30" s="5">
        <v>22</v>
      </c>
      <c r="D30" s="5">
        <v>22</v>
      </c>
      <c r="E30" s="5">
        <v>22</v>
      </c>
      <c r="F30" s="5"/>
      <c r="G30" s="5"/>
      <c r="H30" s="5"/>
      <c r="I30" s="5"/>
      <c r="J30" s="5"/>
      <c r="K30" s="5"/>
      <c r="L30" s="5"/>
      <c r="M30" s="5">
        <v>22</v>
      </c>
      <c r="N30" s="4"/>
    </row>
    <row r="31" ht="39.65" customHeight="1" spans="1:14">
      <c r="A31" s="26" t="s">
        <v>439</v>
      </c>
      <c r="B31" s="26" t="s">
        <v>462</v>
      </c>
      <c r="C31" s="5">
        <v>13.526279</v>
      </c>
      <c r="D31" s="5">
        <v>13.526279</v>
      </c>
      <c r="E31" s="5">
        <v>13.526279</v>
      </c>
      <c r="F31" s="5"/>
      <c r="G31" s="5"/>
      <c r="H31" s="5"/>
      <c r="I31" s="5"/>
      <c r="J31" s="5"/>
      <c r="K31" s="5"/>
      <c r="L31" s="5"/>
      <c r="M31" s="5">
        <v>13.526279</v>
      </c>
      <c r="N31" s="4"/>
    </row>
    <row r="32" ht="22.8" customHeight="1" spans="1:14">
      <c r="A32" s="26" t="s">
        <v>439</v>
      </c>
      <c r="B32" s="26" t="s">
        <v>463</v>
      </c>
      <c r="C32" s="5">
        <v>500</v>
      </c>
      <c r="D32" s="5"/>
      <c r="E32" s="5"/>
      <c r="F32" s="5"/>
      <c r="G32" s="5"/>
      <c r="H32" s="5"/>
      <c r="I32" s="5"/>
      <c r="J32" s="5">
        <v>500</v>
      </c>
      <c r="K32" s="5"/>
      <c r="L32" s="5"/>
      <c r="M32" s="5">
        <v>500</v>
      </c>
      <c r="N32" s="4"/>
    </row>
    <row r="33" ht="22.8" customHeight="1" spans="1:14">
      <c r="A33" s="26" t="s">
        <v>439</v>
      </c>
      <c r="B33" s="26" t="s">
        <v>464</v>
      </c>
      <c r="C33" s="5">
        <v>50</v>
      </c>
      <c r="D33" s="5">
        <v>50</v>
      </c>
      <c r="E33" s="5">
        <v>50</v>
      </c>
      <c r="F33" s="5"/>
      <c r="G33" s="5"/>
      <c r="H33" s="5"/>
      <c r="I33" s="5"/>
      <c r="J33" s="5"/>
      <c r="K33" s="5"/>
      <c r="L33" s="5"/>
      <c r="M33" s="5">
        <v>50</v>
      </c>
      <c r="N33" s="4"/>
    </row>
    <row r="34" ht="22.8" customHeight="1" spans="1:14">
      <c r="A34" s="26" t="s">
        <v>439</v>
      </c>
      <c r="B34" s="26" t="s">
        <v>465</v>
      </c>
      <c r="C34" s="5">
        <v>50</v>
      </c>
      <c r="D34" s="5">
        <v>50</v>
      </c>
      <c r="E34" s="5">
        <v>50</v>
      </c>
      <c r="F34" s="5"/>
      <c r="G34" s="5"/>
      <c r="H34" s="5"/>
      <c r="I34" s="5"/>
      <c r="J34" s="5"/>
      <c r="K34" s="5"/>
      <c r="L34" s="5"/>
      <c r="M34" s="5">
        <v>50</v>
      </c>
      <c r="N34" s="4"/>
    </row>
    <row r="35" ht="22.8" customHeight="1" spans="1:14">
      <c r="A35" s="26" t="s">
        <v>439</v>
      </c>
      <c r="B35" s="26" t="s">
        <v>466</v>
      </c>
      <c r="C35" s="5">
        <v>121.662</v>
      </c>
      <c r="D35" s="5">
        <v>121.662</v>
      </c>
      <c r="E35" s="5"/>
      <c r="F35" s="5">
        <v>121.662</v>
      </c>
      <c r="G35" s="5"/>
      <c r="H35" s="5"/>
      <c r="I35" s="5"/>
      <c r="J35" s="5"/>
      <c r="K35" s="5"/>
      <c r="L35" s="5"/>
      <c r="M35" s="5">
        <v>121.662</v>
      </c>
      <c r="N35" s="4"/>
    </row>
    <row r="36" ht="22.8" customHeight="1" spans="1:14">
      <c r="A36" s="26" t="s">
        <v>439</v>
      </c>
      <c r="B36" s="26" t="s">
        <v>467</v>
      </c>
      <c r="C36" s="5">
        <v>30</v>
      </c>
      <c r="D36" s="5">
        <v>30</v>
      </c>
      <c r="E36" s="5"/>
      <c r="F36" s="5">
        <v>30</v>
      </c>
      <c r="G36" s="5"/>
      <c r="H36" s="5"/>
      <c r="I36" s="5"/>
      <c r="J36" s="5"/>
      <c r="K36" s="5"/>
      <c r="L36" s="5"/>
      <c r="M36" s="5">
        <v>30</v>
      </c>
      <c r="N36" s="4"/>
    </row>
    <row r="37" ht="22.8" customHeight="1" spans="1:14">
      <c r="A37" s="26" t="s">
        <v>439</v>
      </c>
      <c r="B37" s="26" t="s">
        <v>468</v>
      </c>
      <c r="C37" s="5">
        <v>10</v>
      </c>
      <c r="D37" s="5">
        <v>10</v>
      </c>
      <c r="E37" s="5"/>
      <c r="F37" s="5">
        <v>10</v>
      </c>
      <c r="G37" s="5"/>
      <c r="H37" s="5"/>
      <c r="I37" s="5"/>
      <c r="J37" s="5"/>
      <c r="K37" s="5"/>
      <c r="L37" s="5"/>
      <c r="M37" s="5">
        <v>10</v>
      </c>
      <c r="N37" s="4"/>
    </row>
    <row r="38" ht="22.8" customHeight="1" spans="1:14">
      <c r="A38" s="26" t="s">
        <v>439</v>
      </c>
      <c r="B38" s="26" t="s">
        <v>469</v>
      </c>
      <c r="C38" s="5">
        <v>10</v>
      </c>
      <c r="D38" s="5">
        <v>10</v>
      </c>
      <c r="E38" s="5">
        <v>10</v>
      </c>
      <c r="F38" s="5"/>
      <c r="G38" s="5"/>
      <c r="H38" s="5"/>
      <c r="I38" s="5"/>
      <c r="J38" s="5"/>
      <c r="K38" s="5"/>
      <c r="L38" s="5"/>
      <c r="M38" s="5">
        <v>10</v>
      </c>
      <c r="N38" s="4"/>
    </row>
    <row r="39" ht="22.8" customHeight="1" spans="1:14">
      <c r="A39" s="26" t="s">
        <v>439</v>
      </c>
      <c r="B39" s="26" t="s">
        <v>470</v>
      </c>
      <c r="C39" s="5">
        <v>15</v>
      </c>
      <c r="D39" s="5">
        <v>15</v>
      </c>
      <c r="E39" s="5">
        <v>15</v>
      </c>
      <c r="F39" s="5"/>
      <c r="G39" s="5"/>
      <c r="H39" s="5"/>
      <c r="I39" s="5"/>
      <c r="J39" s="5"/>
      <c r="K39" s="5"/>
      <c r="L39" s="5"/>
      <c r="M39" s="5">
        <v>15</v>
      </c>
      <c r="N39" s="4"/>
    </row>
    <row r="40" ht="22.8" customHeight="1" spans="1:14">
      <c r="A40" s="26" t="s">
        <v>439</v>
      </c>
      <c r="B40" s="26" t="s">
        <v>471</v>
      </c>
      <c r="C40" s="5">
        <v>53</v>
      </c>
      <c r="D40" s="5">
        <v>53</v>
      </c>
      <c r="E40" s="5">
        <v>53</v>
      </c>
      <c r="F40" s="5"/>
      <c r="G40" s="5"/>
      <c r="H40" s="5"/>
      <c r="I40" s="5"/>
      <c r="J40" s="5"/>
      <c r="K40" s="5"/>
      <c r="L40" s="5"/>
      <c r="M40" s="5">
        <v>53</v>
      </c>
      <c r="N40" s="4"/>
    </row>
    <row r="41" ht="22.8" customHeight="1" spans="1:14">
      <c r="A41" s="26" t="s">
        <v>439</v>
      </c>
      <c r="B41" s="26" t="s">
        <v>472</v>
      </c>
      <c r="C41" s="5">
        <v>18.338</v>
      </c>
      <c r="D41" s="5">
        <v>18.338</v>
      </c>
      <c r="E41" s="5"/>
      <c r="F41" s="5">
        <v>18.338</v>
      </c>
      <c r="G41" s="5"/>
      <c r="H41" s="5"/>
      <c r="I41" s="5"/>
      <c r="J41" s="5"/>
      <c r="K41" s="5"/>
      <c r="L41" s="5"/>
      <c r="M41" s="5">
        <v>18.338</v>
      </c>
      <c r="N41" s="4"/>
    </row>
    <row r="42" ht="22.8" customHeight="1" spans="1:14">
      <c r="A42" s="26" t="s">
        <v>439</v>
      </c>
      <c r="B42" s="26" t="s">
        <v>473</v>
      </c>
      <c r="C42" s="5">
        <v>165.369419</v>
      </c>
      <c r="D42" s="5"/>
      <c r="E42" s="5"/>
      <c r="F42" s="5"/>
      <c r="G42" s="5"/>
      <c r="H42" s="5"/>
      <c r="I42" s="5"/>
      <c r="J42" s="5">
        <v>165.369419</v>
      </c>
      <c r="K42" s="5"/>
      <c r="L42" s="5"/>
      <c r="M42" s="5">
        <v>165.369419</v>
      </c>
      <c r="N42" s="4"/>
    </row>
    <row r="43" ht="22.8" customHeight="1" spans="1:14">
      <c r="A43" s="26" t="s">
        <v>439</v>
      </c>
      <c r="B43" s="26" t="s">
        <v>474</v>
      </c>
      <c r="C43" s="5">
        <v>9.952368</v>
      </c>
      <c r="D43" s="5">
        <v>9.952368</v>
      </c>
      <c r="E43" s="5">
        <v>9.952368</v>
      </c>
      <c r="F43" s="5"/>
      <c r="G43" s="5"/>
      <c r="H43" s="5"/>
      <c r="I43" s="5"/>
      <c r="J43" s="5"/>
      <c r="K43" s="5"/>
      <c r="L43" s="5"/>
      <c r="M43" s="5">
        <v>9.952368</v>
      </c>
      <c r="N43" s="4"/>
    </row>
    <row r="44" ht="22.8" customHeight="1" spans="1:14">
      <c r="A44" s="26" t="s">
        <v>439</v>
      </c>
      <c r="B44" s="26" t="s">
        <v>475</v>
      </c>
      <c r="C44" s="5">
        <v>45.688327</v>
      </c>
      <c r="D44" s="5">
        <v>45.688327</v>
      </c>
      <c r="E44" s="5">
        <v>45.688327</v>
      </c>
      <c r="F44" s="5"/>
      <c r="G44" s="5"/>
      <c r="H44" s="5"/>
      <c r="I44" s="5"/>
      <c r="J44" s="5"/>
      <c r="K44" s="5"/>
      <c r="L44" s="5"/>
      <c r="M44" s="5">
        <v>45.688327</v>
      </c>
      <c r="N44" s="4"/>
    </row>
    <row r="45" ht="22.8" customHeight="1" spans="1:14">
      <c r="A45" s="26" t="s">
        <v>439</v>
      </c>
      <c r="B45" s="26" t="s">
        <v>476</v>
      </c>
      <c r="C45" s="5">
        <v>58.666164</v>
      </c>
      <c r="D45" s="5">
        <v>58.666164</v>
      </c>
      <c r="E45" s="5">
        <v>58.666164</v>
      </c>
      <c r="F45" s="5"/>
      <c r="G45" s="5"/>
      <c r="H45" s="5"/>
      <c r="I45" s="5"/>
      <c r="J45" s="5"/>
      <c r="K45" s="5"/>
      <c r="L45" s="5"/>
      <c r="M45" s="5">
        <v>58.666164</v>
      </c>
      <c r="N45" s="4"/>
    </row>
    <row r="46" ht="22.8" customHeight="1" spans="1:14">
      <c r="A46" s="26" t="s">
        <v>439</v>
      </c>
      <c r="B46" s="26" t="s">
        <v>477</v>
      </c>
      <c r="C46" s="5">
        <v>31.39</v>
      </c>
      <c r="D46" s="5">
        <v>31.39</v>
      </c>
      <c r="E46" s="5">
        <v>31.39</v>
      </c>
      <c r="F46" s="5"/>
      <c r="G46" s="5"/>
      <c r="H46" s="5"/>
      <c r="I46" s="5"/>
      <c r="J46" s="5"/>
      <c r="K46" s="5"/>
      <c r="L46" s="5"/>
      <c r="M46" s="5">
        <v>31.39</v>
      </c>
      <c r="N46" s="4"/>
    </row>
    <row r="47" ht="22.8" customHeight="1" spans="1:14">
      <c r="A47" s="26" t="s">
        <v>439</v>
      </c>
      <c r="B47" s="26" t="s">
        <v>478</v>
      </c>
      <c r="C47" s="5">
        <v>32</v>
      </c>
      <c r="D47" s="5">
        <v>32</v>
      </c>
      <c r="E47" s="5">
        <v>32</v>
      </c>
      <c r="F47" s="5"/>
      <c r="G47" s="5"/>
      <c r="H47" s="5"/>
      <c r="I47" s="5"/>
      <c r="J47" s="5"/>
      <c r="K47" s="5"/>
      <c r="L47" s="5"/>
      <c r="M47" s="5">
        <v>32</v>
      </c>
      <c r="N47" s="4"/>
    </row>
    <row r="48" ht="22.8" customHeight="1" spans="1:14">
      <c r="A48" s="26" t="s">
        <v>439</v>
      </c>
      <c r="B48" s="26" t="s">
        <v>479</v>
      </c>
      <c r="C48" s="5">
        <v>1117</v>
      </c>
      <c r="D48" s="5">
        <v>1117</v>
      </c>
      <c r="E48" s="5"/>
      <c r="F48" s="5"/>
      <c r="G48" s="5">
        <v>1117</v>
      </c>
      <c r="H48" s="5"/>
      <c r="I48" s="5"/>
      <c r="J48" s="5"/>
      <c r="K48" s="5"/>
      <c r="L48" s="5"/>
      <c r="M48" s="5">
        <v>1117</v>
      </c>
      <c r="N48" s="4"/>
    </row>
    <row r="49" ht="22.8" customHeight="1" spans="1:14">
      <c r="A49" s="26" t="s">
        <v>439</v>
      </c>
      <c r="B49" s="26" t="s">
        <v>480</v>
      </c>
      <c r="C49" s="5">
        <v>39.451</v>
      </c>
      <c r="D49" s="5">
        <v>39.451</v>
      </c>
      <c r="E49" s="5">
        <v>39.451</v>
      </c>
      <c r="F49" s="5"/>
      <c r="G49" s="5"/>
      <c r="H49" s="5"/>
      <c r="I49" s="5"/>
      <c r="J49" s="5"/>
      <c r="K49" s="5"/>
      <c r="L49" s="5"/>
      <c r="M49" s="5">
        <v>39.451</v>
      </c>
      <c r="N49" s="4"/>
    </row>
    <row r="50" ht="22.8" customHeight="1" spans="1:14">
      <c r="A50" s="26" t="s">
        <v>439</v>
      </c>
      <c r="B50" s="26" t="s">
        <v>481</v>
      </c>
      <c r="C50" s="5">
        <v>20</v>
      </c>
      <c r="D50" s="5">
        <v>20</v>
      </c>
      <c r="E50" s="5">
        <v>20</v>
      </c>
      <c r="F50" s="5"/>
      <c r="G50" s="5"/>
      <c r="H50" s="5"/>
      <c r="I50" s="5"/>
      <c r="J50" s="5"/>
      <c r="K50" s="5"/>
      <c r="L50" s="5"/>
      <c r="M50" s="5">
        <v>20</v>
      </c>
      <c r="N50" s="4"/>
    </row>
    <row r="51" ht="22.8" customHeight="1" spans="1:14">
      <c r="A51" s="26" t="s">
        <v>439</v>
      </c>
      <c r="B51" s="26" t="s">
        <v>482</v>
      </c>
      <c r="C51" s="5">
        <v>18</v>
      </c>
      <c r="D51" s="5">
        <v>18</v>
      </c>
      <c r="E51" s="5">
        <v>18</v>
      </c>
      <c r="F51" s="5"/>
      <c r="G51" s="5"/>
      <c r="H51" s="5"/>
      <c r="I51" s="5"/>
      <c r="J51" s="5"/>
      <c r="K51" s="5"/>
      <c r="L51" s="5"/>
      <c r="M51" s="5">
        <v>18</v>
      </c>
      <c r="N51" s="4"/>
    </row>
    <row r="52" ht="22.8" customHeight="1" spans="1:14">
      <c r="A52" s="26" t="s">
        <v>439</v>
      </c>
      <c r="B52" s="26" t="s">
        <v>483</v>
      </c>
      <c r="C52" s="5">
        <v>100</v>
      </c>
      <c r="D52" s="5">
        <v>100</v>
      </c>
      <c r="E52" s="5">
        <v>100</v>
      </c>
      <c r="F52" s="5"/>
      <c r="G52" s="5"/>
      <c r="H52" s="5"/>
      <c r="I52" s="5"/>
      <c r="J52" s="5"/>
      <c r="K52" s="5"/>
      <c r="L52" s="5"/>
      <c r="M52" s="5">
        <v>100</v>
      </c>
      <c r="N52" s="4"/>
    </row>
    <row r="53" ht="50" customHeight="1" spans="1:14">
      <c r="A53" s="26" t="s">
        <v>484</v>
      </c>
      <c r="B53" s="26" t="s">
        <v>485</v>
      </c>
      <c r="C53" s="5">
        <v>290.71</v>
      </c>
      <c r="D53" s="5"/>
      <c r="E53" s="5"/>
      <c r="F53" s="5"/>
      <c r="G53" s="5"/>
      <c r="H53" s="5"/>
      <c r="I53" s="5"/>
      <c r="J53" s="5">
        <v>290.71</v>
      </c>
      <c r="K53" s="5"/>
      <c r="L53" s="5"/>
      <c r="M53" s="5">
        <v>290.71</v>
      </c>
      <c r="N53" s="4"/>
    </row>
    <row r="54" ht="22.8" customHeight="1" spans="1:14">
      <c r="A54" s="26" t="s">
        <v>484</v>
      </c>
      <c r="B54" s="26" t="s">
        <v>486</v>
      </c>
      <c r="C54" s="5">
        <v>420</v>
      </c>
      <c r="D54" s="5"/>
      <c r="E54" s="5"/>
      <c r="F54" s="5"/>
      <c r="G54" s="5"/>
      <c r="H54" s="5"/>
      <c r="I54" s="5"/>
      <c r="J54" s="5">
        <v>420</v>
      </c>
      <c r="K54" s="5"/>
      <c r="L54" s="5"/>
      <c r="M54" s="5">
        <v>420</v>
      </c>
      <c r="N54" s="4"/>
    </row>
    <row r="55" ht="29.3" customHeight="1" spans="1:14">
      <c r="A55" s="26" t="s">
        <v>484</v>
      </c>
      <c r="B55" s="26" t="s">
        <v>487</v>
      </c>
      <c r="C55" s="5">
        <v>479</v>
      </c>
      <c r="D55" s="5">
        <v>479</v>
      </c>
      <c r="E55" s="5">
        <v>479</v>
      </c>
      <c r="F55" s="5"/>
      <c r="G55" s="5"/>
      <c r="H55" s="5"/>
      <c r="I55" s="5"/>
      <c r="J55" s="5"/>
      <c r="K55" s="5"/>
      <c r="L55" s="5"/>
      <c r="M55" s="5">
        <v>479</v>
      </c>
      <c r="N55" s="4"/>
    </row>
    <row r="56" ht="22.8" customHeight="1" spans="1:14">
      <c r="A56" s="26" t="s">
        <v>484</v>
      </c>
      <c r="B56" s="26" t="s">
        <v>488</v>
      </c>
      <c r="C56" s="5">
        <v>738.12</v>
      </c>
      <c r="D56" s="5"/>
      <c r="E56" s="5"/>
      <c r="F56" s="5"/>
      <c r="G56" s="5"/>
      <c r="H56" s="5"/>
      <c r="I56" s="5"/>
      <c r="J56" s="5">
        <v>738.12</v>
      </c>
      <c r="K56" s="5"/>
      <c r="L56" s="5"/>
      <c r="M56" s="5">
        <v>738.12</v>
      </c>
      <c r="N56" s="4"/>
    </row>
    <row r="57" ht="22.8" customHeight="1" spans="1:14">
      <c r="A57" s="26" t="s">
        <v>484</v>
      </c>
      <c r="B57" s="26" t="s">
        <v>489</v>
      </c>
      <c r="C57" s="5">
        <v>4.6056</v>
      </c>
      <c r="D57" s="5">
        <v>4.6056</v>
      </c>
      <c r="E57" s="5">
        <v>4.6056</v>
      </c>
      <c r="F57" s="5"/>
      <c r="G57" s="5"/>
      <c r="H57" s="5"/>
      <c r="I57" s="5"/>
      <c r="J57" s="5"/>
      <c r="K57" s="5"/>
      <c r="L57" s="5"/>
      <c r="M57" s="5">
        <v>4.6056</v>
      </c>
      <c r="N57" s="4"/>
    </row>
    <row r="58" ht="22.8" customHeight="1" spans="1:14">
      <c r="A58" s="26" t="s">
        <v>484</v>
      </c>
      <c r="B58" s="26" t="s">
        <v>490</v>
      </c>
      <c r="C58" s="5">
        <v>9.24</v>
      </c>
      <c r="D58" s="5"/>
      <c r="E58" s="5"/>
      <c r="F58" s="5"/>
      <c r="G58" s="5"/>
      <c r="H58" s="5"/>
      <c r="I58" s="5"/>
      <c r="J58" s="5">
        <v>9.24</v>
      </c>
      <c r="K58" s="5"/>
      <c r="L58" s="5"/>
      <c r="M58" s="5">
        <v>9.24</v>
      </c>
      <c r="N58" s="4"/>
    </row>
    <row r="59" ht="29.3" customHeight="1" spans="1:14">
      <c r="A59" s="26" t="s">
        <v>484</v>
      </c>
      <c r="B59" s="26" t="s">
        <v>491</v>
      </c>
      <c r="C59" s="5">
        <v>209.7</v>
      </c>
      <c r="D59" s="5"/>
      <c r="E59" s="5"/>
      <c r="F59" s="5"/>
      <c r="G59" s="5"/>
      <c r="H59" s="5"/>
      <c r="I59" s="5"/>
      <c r="J59" s="5">
        <v>209.7</v>
      </c>
      <c r="K59" s="5"/>
      <c r="L59" s="5"/>
      <c r="M59" s="5">
        <v>209.7</v>
      </c>
      <c r="N59" s="4"/>
    </row>
    <row r="60" ht="22.8" customHeight="1" spans="1:14">
      <c r="A60" s="26" t="s">
        <v>484</v>
      </c>
      <c r="B60" s="26" t="s">
        <v>492</v>
      </c>
      <c r="C60" s="5">
        <v>7.2296</v>
      </c>
      <c r="D60" s="5"/>
      <c r="E60" s="5"/>
      <c r="F60" s="5"/>
      <c r="G60" s="5"/>
      <c r="H60" s="5"/>
      <c r="I60" s="5"/>
      <c r="J60" s="5">
        <v>7.2296</v>
      </c>
      <c r="K60" s="5"/>
      <c r="L60" s="5"/>
      <c r="M60" s="5">
        <v>7.2296</v>
      </c>
      <c r="N60" s="4"/>
    </row>
    <row r="61" ht="22.8" customHeight="1" spans="1:14">
      <c r="A61" s="26" t="s">
        <v>484</v>
      </c>
      <c r="B61" s="26" t="s">
        <v>493</v>
      </c>
      <c r="C61" s="5">
        <v>7.65</v>
      </c>
      <c r="D61" s="5">
        <v>7.65</v>
      </c>
      <c r="E61" s="5">
        <v>7.65</v>
      </c>
      <c r="F61" s="5"/>
      <c r="G61" s="5"/>
      <c r="H61" s="5"/>
      <c r="I61" s="5"/>
      <c r="J61" s="5"/>
      <c r="K61" s="5"/>
      <c r="L61" s="5"/>
      <c r="M61" s="5">
        <v>7.65</v>
      </c>
      <c r="N61" s="4"/>
    </row>
    <row r="62" ht="59.5" customHeight="1" spans="1:14">
      <c r="A62" s="26" t="s">
        <v>484</v>
      </c>
      <c r="B62" s="26" t="s">
        <v>494</v>
      </c>
      <c r="C62" s="5">
        <v>789.97</v>
      </c>
      <c r="D62" s="5">
        <v>789.97</v>
      </c>
      <c r="E62" s="5">
        <v>789.97</v>
      </c>
      <c r="F62" s="5"/>
      <c r="G62" s="5"/>
      <c r="H62" s="5"/>
      <c r="I62" s="5"/>
      <c r="J62" s="5"/>
      <c r="K62" s="5"/>
      <c r="L62" s="5"/>
      <c r="M62" s="5">
        <v>789.97</v>
      </c>
      <c r="N62" s="4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19"/>
  <sheetViews>
    <sheetView workbookViewId="0">
      <selection activeCell="O7" sqref="O7"/>
    </sheetView>
  </sheetViews>
  <sheetFormatPr defaultColWidth="9" defaultRowHeight="14.4"/>
  <cols>
    <col min="1" max="1" width="6.78703703703704" customWidth="1"/>
    <col min="2" max="2" width="15.0648148148148" customWidth="1"/>
    <col min="3" max="3" width="15.1296296296296" customWidth="1"/>
    <col min="4" max="4" width="12.2037037037037" customWidth="1"/>
    <col min="5" max="5" width="8.5462962962963" customWidth="1"/>
    <col min="6" max="6" width="7.87962962962963" customWidth="1"/>
    <col min="7" max="7" width="21.5740740740741" customWidth="1"/>
    <col min="8" max="8" width="11.1296296296296" customWidth="1"/>
    <col min="9" max="9" width="11.537037037037" customWidth="1"/>
    <col min="10" max="10" width="9.22222222222222" customWidth="1"/>
    <col min="11" max="11" width="9.76851851851852" customWidth="1"/>
    <col min="12" max="12" width="19.1296296296296" customWidth="1"/>
    <col min="13" max="17" width="9.76851851851852" customWidth="1"/>
  </cols>
  <sheetData>
    <row r="1" ht="44" customHeight="1" spans="1:13">
      <c r="A1" s="9" t="s">
        <v>495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ht="37.95" customHeight="1" spans="1:13">
      <c r="A2" s="10" t="s">
        <v>496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21.55" customHeight="1" spans="1:1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9" t="s">
        <v>497</v>
      </c>
      <c r="M3" s="19"/>
    </row>
    <row r="4" ht="33.6" customHeight="1" spans="1:13">
      <c r="A4" s="12" t="s">
        <v>246</v>
      </c>
      <c r="B4" s="12" t="s">
        <v>498</v>
      </c>
      <c r="C4" s="12" t="s">
        <v>499</v>
      </c>
      <c r="D4" s="12" t="s">
        <v>500</v>
      </c>
      <c r="E4" s="12" t="s">
        <v>501</v>
      </c>
      <c r="F4" s="12"/>
      <c r="G4" s="12"/>
      <c r="H4" s="12"/>
      <c r="I4" s="12"/>
      <c r="J4" s="12"/>
      <c r="K4" s="12"/>
      <c r="L4" s="12"/>
      <c r="M4" s="12"/>
    </row>
    <row r="5" ht="36.2" customHeight="1" spans="1:13">
      <c r="A5" s="12"/>
      <c r="B5" s="12"/>
      <c r="C5" s="12"/>
      <c r="D5" s="12"/>
      <c r="E5" s="12" t="s">
        <v>502</v>
      </c>
      <c r="F5" s="12" t="s">
        <v>503</v>
      </c>
      <c r="G5" s="12" t="s">
        <v>504</v>
      </c>
      <c r="H5" s="12" t="s">
        <v>505</v>
      </c>
      <c r="I5" s="12" t="s">
        <v>506</v>
      </c>
      <c r="J5" s="12" t="s">
        <v>507</v>
      </c>
      <c r="K5" s="12" t="s">
        <v>508</v>
      </c>
      <c r="L5" s="12" t="s">
        <v>509</v>
      </c>
      <c r="M5" s="12" t="s">
        <v>510</v>
      </c>
    </row>
    <row r="6" ht="28.45" customHeight="1" spans="1:13">
      <c r="A6" s="13"/>
      <c r="B6" s="14" t="s">
        <v>511</v>
      </c>
      <c r="C6" s="15">
        <v>122321079.05</v>
      </c>
      <c r="D6" s="14"/>
      <c r="E6" s="14"/>
      <c r="F6" s="14"/>
      <c r="G6" s="13"/>
      <c r="H6" s="13"/>
      <c r="I6" s="13"/>
      <c r="J6" s="13"/>
      <c r="K6" s="13"/>
      <c r="L6" s="13"/>
      <c r="M6" s="13"/>
    </row>
    <row r="7" ht="43.1" customHeight="1" spans="1:13">
      <c r="A7" s="13" t="s">
        <v>512</v>
      </c>
      <c r="B7" s="13" t="s">
        <v>513</v>
      </c>
      <c r="C7" s="16">
        <v>109981804.56</v>
      </c>
      <c r="D7" s="13"/>
      <c r="E7" s="13"/>
      <c r="F7" s="13"/>
      <c r="G7" s="13"/>
      <c r="H7" s="13"/>
      <c r="I7" s="13"/>
      <c r="J7" s="13"/>
      <c r="K7" s="13"/>
      <c r="L7" s="13"/>
      <c r="M7" s="13"/>
    </row>
    <row r="8" ht="43.1" customHeight="1" spans="1:13">
      <c r="A8" s="17" t="s">
        <v>155</v>
      </c>
      <c r="B8" s="17" t="s">
        <v>514</v>
      </c>
      <c r="C8" s="18">
        <v>183380</v>
      </c>
      <c r="D8" s="17" t="s">
        <v>515</v>
      </c>
      <c r="E8" s="13" t="s">
        <v>516</v>
      </c>
      <c r="F8" s="17" t="s">
        <v>517</v>
      </c>
      <c r="G8" s="17" t="s">
        <v>518</v>
      </c>
      <c r="H8" s="17" t="s">
        <v>518</v>
      </c>
      <c r="I8" s="17" t="s">
        <v>518</v>
      </c>
      <c r="J8" s="17" t="s">
        <v>518</v>
      </c>
      <c r="K8" s="17" t="s">
        <v>518</v>
      </c>
      <c r="L8" s="17" t="s">
        <v>519</v>
      </c>
      <c r="M8" s="17"/>
    </row>
    <row r="9" ht="43.1" customHeight="1" spans="1:13">
      <c r="A9" s="17"/>
      <c r="B9" s="17"/>
      <c r="C9" s="18"/>
      <c r="D9" s="17"/>
      <c r="E9" s="13"/>
      <c r="F9" s="17" t="s">
        <v>520</v>
      </c>
      <c r="G9" s="17" t="s">
        <v>518</v>
      </c>
      <c r="H9" s="17" t="s">
        <v>518</v>
      </c>
      <c r="I9" s="17" t="s">
        <v>518</v>
      </c>
      <c r="J9" s="17" t="s">
        <v>518</v>
      </c>
      <c r="K9" s="17" t="s">
        <v>518</v>
      </c>
      <c r="L9" s="17" t="s">
        <v>519</v>
      </c>
      <c r="M9" s="17"/>
    </row>
    <row r="10" ht="59.5" customHeight="1" spans="1:13">
      <c r="A10" s="17"/>
      <c r="B10" s="17"/>
      <c r="C10" s="18"/>
      <c r="D10" s="17"/>
      <c r="E10" s="13"/>
      <c r="F10" s="17" t="s">
        <v>521</v>
      </c>
      <c r="G10" s="17" t="s">
        <v>522</v>
      </c>
      <c r="H10" s="17">
        <f>100%</f>
        <v>1</v>
      </c>
      <c r="I10" s="17" t="s">
        <v>523</v>
      </c>
      <c r="J10" s="17" t="s">
        <v>524</v>
      </c>
      <c r="K10" s="17" t="s">
        <v>525</v>
      </c>
      <c r="L10" s="17" t="s">
        <v>526</v>
      </c>
      <c r="M10" s="17" t="s">
        <v>527</v>
      </c>
    </row>
    <row r="11" ht="43.1" customHeight="1" spans="1:13">
      <c r="A11" s="17"/>
      <c r="B11" s="17"/>
      <c r="C11" s="18"/>
      <c r="D11" s="17"/>
      <c r="E11" s="13" t="s">
        <v>528</v>
      </c>
      <c r="F11" s="17" t="s">
        <v>529</v>
      </c>
      <c r="G11" s="17" t="s">
        <v>518</v>
      </c>
      <c r="H11" s="17" t="s">
        <v>518</v>
      </c>
      <c r="I11" s="17" t="s">
        <v>518</v>
      </c>
      <c r="J11" s="17" t="s">
        <v>518</v>
      </c>
      <c r="K11" s="17" t="s">
        <v>518</v>
      </c>
      <c r="L11" s="17" t="s">
        <v>519</v>
      </c>
      <c r="M11" s="17"/>
    </row>
    <row r="12" ht="43.1" customHeight="1" spans="1:13">
      <c r="A12" s="17"/>
      <c r="B12" s="17"/>
      <c r="C12" s="18"/>
      <c r="D12" s="17"/>
      <c r="E12" s="13"/>
      <c r="F12" s="17" t="s">
        <v>530</v>
      </c>
      <c r="G12" s="17" t="s">
        <v>518</v>
      </c>
      <c r="H12" s="17" t="s">
        <v>518</v>
      </c>
      <c r="I12" s="17" t="s">
        <v>518</v>
      </c>
      <c r="J12" s="17" t="s">
        <v>518</v>
      </c>
      <c r="K12" s="17" t="s">
        <v>518</v>
      </c>
      <c r="L12" s="17" t="s">
        <v>519</v>
      </c>
      <c r="M12" s="17"/>
    </row>
    <row r="13" ht="43.1" customHeight="1" spans="1:13">
      <c r="A13" s="17"/>
      <c r="B13" s="17"/>
      <c r="C13" s="18"/>
      <c r="D13" s="17"/>
      <c r="E13" s="13"/>
      <c r="F13" s="17" t="s">
        <v>531</v>
      </c>
      <c r="G13" s="17" t="s">
        <v>518</v>
      </c>
      <c r="H13" s="17" t="s">
        <v>518</v>
      </c>
      <c r="I13" s="17" t="s">
        <v>518</v>
      </c>
      <c r="J13" s="17" t="s">
        <v>518</v>
      </c>
      <c r="K13" s="17" t="s">
        <v>518</v>
      </c>
      <c r="L13" s="17" t="s">
        <v>519</v>
      </c>
      <c r="M13" s="17"/>
    </row>
    <row r="14" ht="50" customHeight="1" spans="1:13">
      <c r="A14" s="17"/>
      <c r="B14" s="17"/>
      <c r="C14" s="18"/>
      <c r="D14" s="17"/>
      <c r="E14" s="13" t="s">
        <v>532</v>
      </c>
      <c r="F14" s="17" t="s">
        <v>533</v>
      </c>
      <c r="G14" s="17" t="s">
        <v>518</v>
      </c>
      <c r="H14" s="17" t="s">
        <v>518</v>
      </c>
      <c r="I14" s="17" t="s">
        <v>518</v>
      </c>
      <c r="J14" s="17" t="s">
        <v>518</v>
      </c>
      <c r="K14" s="17" t="s">
        <v>518</v>
      </c>
      <c r="L14" s="17" t="s">
        <v>519</v>
      </c>
      <c r="M14" s="17"/>
    </row>
    <row r="15" ht="50" customHeight="1" spans="1:13">
      <c r="A15" s="17"/>
      <c r="B15" s="17"/>
      <c r="C15" s="18"/>
      <c r="D15" s="17"/>
      <c r="E15" s="13"/>
      <c r="F15" s="17" t="s">
        <v>534</v>
      </c>
      <c r="G15" s="17" t="s">
        <v>518</v>
      </c>
      <c r="H15" s="17" t="s">
        <v>518</v>
      </c>
      <c r="I15" s="17" t="s">
        <v>518</v>
      </c>
      <c r="J15" s="17" t="s">
        <v>518</v>
      </c>
      <c r="K15" s="17" t="s">
        <v>518</v>
      </c>
      <c r="L15" s="17" t="s">
        <v>519</v>
      </c>
      <c r="M15" s="17"/>
    </row>
    <row r="16" ht="43.1" customHeight="1" spans="1:13">
      <c r="A16" s="17"/>
      <c r="B16" s="17"/>
      <c r="C16" s="18"/>
      <c r="D16" s="17"/>
      <c r="E16" s="13"/>
      <c r="F16" s="17" t="s">
        <v>535</v>
      </c>
      <c r="G16" s="17" t="s">
        <v>518</v>
      </c>
      <c r="H16" s="17" t="s">
        <v>518</v>
      </c>
      <c r="I16" s="17" t="s">
        <v>518</v>
      </c>
      <c r="J16" s="17" t="s">
        <v>518</v>
      </c>
      <c r="K16" s="17" t="s">
        <v>518</v>
      </c>
      <c r="L16" s="17" t="s">
        <v>519</v>
      </c>
      <c r="M16" s="17"/>
    </row>
    <row r="17" ht="43.1" customHeight="1" spans="1:13">
      <c r="A17" s="17"/>
      <c r="B17" s="17"/>
      <c r="C17" s="18"/>
      <c r="D17" s="17"/>
      <c r="E17" s="13" t="s">
        <v>536</v>
      </c>
      <c r="F17" s="17" t="s">
        <v>537</v>
      </c>
      <c r="G17" s="17" t="s">
        <v>538</v>
      </c>
      <c r="H17" s="17" t="s">
        <v>539</v>
      </c>
      <c r="I17" s="17" t="s">
        <v>540</v>
      </c>
      <c r="J17" s="17" t="s">
        <v>541</v>
      </c>
      <c r="K17" s="17" t="s">
        <v>525</v>
      </c>
      <c r="L17" s="17" t="s">
        <v>526</v>
      </c>
      <c r="M17" s="17" t="s">
        <v>527</v>
      </c>
    </row>
    <row r="18" ht="43.1" customHeight="1" spans="1:13">
      <c r="A18" s="17" t="s">
        <v>155</v>
      </c>
      <c r="B18" s="17" t="s">
        <v>542</v>
      </c>
      <c r="C18" s="18">
        <v>530000</v>
      </c>
      <c r="D18" s="17" t="s">
        <v>543</v>
      </c>
      <c r="E18" s="13" t="s">
        <v>532</v>
      </c>
      <c r="F18" s="17" t="s">
        <v>534</v>
      </c>
      <c r="G18" s="17" t="s">
        <v>544</v>
      </c>
      <c r="H18" s="17" t="s">
        <v>545</v>
      </c>
      <c r="I18" s="17" t="s">
        <v>546</v>
      </c>
      <c r="J18" s="17" t="s">
        <v>547</v>
      </c>
      <c r="K18" s="17" t="s">
        <v>548</v>
      </c>
      <c r="L18" s="17" t="s">
        <v>526</v>
      </c>
      <c r="M18" s="17"/>
    </row>
    <row r="19" ht="43.1" customHeight="1" spans="1:13">
      <c r="A19" s="17"/>
      <c r="B19" s="17"/>
      <c r="C19" s="18"/>
      <c r="D19" s="17"/>
      <c r="E19" s="13"/>
      <c r="F19" s="17"/>
      <c r="G19" s="17" t="s">
        <v>549</v>
      </c>
      <c r="H19" s="17" t="s">
        <v>550</v>
      </c>
      <c r="I19" s="17" t="s">
        <v>551</v>
      </c>
      <c r="J19" s="17" t="s">
        <v>552</v>
      </c>
      <c r="K19" s="17" t="s">
        <v>553</v>
      </c>
      <c r="L19" s="17" t="s">
        <v>526</v>
      </c>
      <c r="M19" s="17"/>
    </row>
    <row r="20" ht="43.1" customHeight="1" spans="1:13">
      <c r="A20" s="17"/>
      <c r="B20" s="17"/>
      <c r="C20" s="18"/>
      <c r="D20" s="17"/>
      <c r="E20" s="13"/>
      <c r="F20" s="17"/>
      <c r="G20" s="17" t="s">
        <v>554</v>
      </c>
      <c r="H20" s="17" t="s">
        <v>555</v>
      </c>
      <c r="I20" s="17" t="s">
        <v>556</v>
      </c>
      <c r="J20" s="17" t="s">
        <v>557</v>
      </c>
      <c r="K20" s="17" t="s">
        <v>558</v>
      </c>
      <c r="L20" s="17" t="s">
        <v>526</v>
      </c>
      <c r="M20" s="17"/>
    </row>
    <row r="21" ht="50" customHeight="1" spans="1:13">
      <c r="A21" s="17"/>
      <c r="B21" s="17"/>
      <c r="C21" s="18"/>
      <c r="D21" s="17"/>
      <c r="E21" s="13"/>
      <c r="F21" s="17" t="s">
        <v>535</v>
      </c>
      <c r="G21" s="17" t="s">
        <v>559</v>
      </c>
      <c r="H21" s="17" t="s">
        <v>539</v>
      </c>
      <c r="I21" s="17" t="s">
        <v>560</v>
      </c>
      <c r="J21" s="17" t="s">
        <v>561</v>
      </c>
      <c r="K21" s="17" t="s">
        <v>525</v>
      </c>
      <c r="L21" s="17" t="s">
        <v>526</v>
      </c>
      <c r="M21" s="17"/>
    </row>
    <row r="22" ht="43.1" customHeight="1" spans="1:13">
      <c r="A22" s="17"/>
      <c r="B22" s="17"/>
      <c r="C22" s="18"/>
      <c r="D22" s="17"/>
      <c r="E22" s="13"/>
      <c r="F22" s="17" t="s">
        <v>533</v>
      </c>
      <c r="G22" s="17" t="s">
        <v>562</v>
      </c>
      <c r="H22" s="17" t="s">
        <v>539</v>
      </c>
      <c r="I22" s="17" t="s">
        <v>563</v>
      </c>
      <c r="J22" s="17" t="s">
        <v>564</v>
      </c>
      <c r="K22" s="17" t="s">
        <v>525</v>
      </c>
      <c r="L22" s="17" t="s">
        <v>526</v>
      </c>
      <c r="M22" s="17"/>
    </row>
    <row r="23" ht="69.85" customHeight="1" spans="1:13">
      <c r="A23" s="17"/>
      <c r="B23" s="17"/>
      <c r="C23" s="18"/>
      <c r="D23" s="17"/>
      <c r="E23" s="13" t="s">
        <v>528</v>
      </c>
      <c r="F23" s="17" t="s">
        <v>529</v>
      </c>
      <c r="G23" s="17" t="s">
        <v>518</v>
      </c>
      <c r="H23" s="17" t="s">
        <v>518</v>
      </c>
      <c r="I23" s="17" t="s">
        <v>518</v>
      </c>
      <c r="J23" s="17" t="s">
        <v>518</v>
      </c>
      <c r="K23" s="17" t="s">
        <v>518</v>
      </c>
      <c r="L23" s="17" t="s">
        <v>519</v>
      </c>
      <c r="M23" s="17"/>
    </row>
    <row r="24" ht="43.1" customHeight="1" spans="1:13">
      <c r="A24" s="17"/>
      <c r="B24" s="17"/>
      <c r="C24" s="18"/>
      <c r="D24" s="17"/>
      <c r="E24" s="13"/>
      <c r="F24" s="17" t="s">
        <v>531</v>
      </c>
      <c r="G24" s="17" t="s">
        <v>518</v>
      </c>
      <c r="H24" s="17" t="s">
        <v>518</v>
      </c>
      <c r="I24" s="17" t="s">
        <v>518</v>
      </c>
      <c r="J24" s="17" t="s">
        <v>518</v>
      </c>
      <c r="K24" s="17" t="s">
        <v>518</v>
      </c>
      <c r="L24" s="17" t="s">
        <v>519</v>
      </c>
      <c r="M24" s="17"/>
    </row>
    <row r="25" ht="50" customHeight="1" spans="1:13">
      <c r="A25" s="17"/>
      <c r="B25" s="17"/>
      <c r="C25" s="18"/>
      <c r="D25" s="17"/>
      <c r="E25" s="13"/>
      <c r="F25" s="17" t="s">
        <v>530</v>
      </c>
      <c r="G25" s="17" t="s">
        <v>518</v>
      </c>
      <c r="H25" s="17" t="s">
        <v>518</v>
      </c>
      <c r="I25" s="17" t="s">
        <v>518</v>
      </c>
      <c r="J25" s="17" t="s">
        <v>518</v>
      </c>
      <c r="K25" s="17" t="s">
        <v>518</v>
      </c>
      <c r="L25" s="17" t="s">
        <v>519</v>
      </c>
      <c r="M25" s="17"/>
    </row>
    <row r="26" ht="50" customHeight="1" spans="1:13">
      <c r="A26" s="17"/>
      <c r="B26" s="17"/>
      <c r="C26" s="18"/>
      <c r="D26" s="17"/>
      <c r="E26" s="13" t="s">
        <v>516</v>
      </c>
      <c r="F26" s="17" t="s">
        <v>520</v>
      </c>
      <c r="G26" s="17" t="s">
        <v>518</v>
      </c>
      <c r="H26" s="17" t="s">
        <v>518</v>
      </c>
      <c r="I26" s="17" t="s">
        <v>518</v>
      </c>
      <c r="J26" s="17" t="s">
        <v>518</v>
      </c>
      <c r="K26" s="17" t="s">
        <v>518</v>
      </c>
      <c r="L26" s="17" t="s">
        <v>519</v>
      </c>
      <c r="M26" s="17"/>
    </row>
    <row r="27" ht="69.85" customHeight="1" spans="1:13">
      <c r="A27" s="17"/>
      <c r="B27" s="17"/>
      <c r="C27" s="18"/>
      <c r="D27" s="17"/>
      <c r="E27" s="13"/>
      <c r="F27" s="17" t="s">
        <v>517</v>
      </c>
      <c r="G27" s="17" t="s">
        <v>518</v>
      </c>
      <c r="H27" s="17" t="s">
        <v>518</v>
      </c>
      <c r="I27" s="17" t="s">
        <v>518</v>
      </c>
      <c r="J27" s="17" t="s">
        <v>518</v>
      </c>
      <c r="K27" s="17" t="s">
        <v>518</v>
      </c>
      <c r="L27" s="17" t="s">
        <v>519</v>
      </c>
      <c r="M27" s="17"/>
    </row>
    <row r="28" ht="43.1" customHeight="1" spans="1:13">
      <c r="A28" s="17"/>
      <c r="B28" s="17"/>
      <c r="C28" s="18"/>
      <c r="D28" s="17"/>
      <c r="E28" s="13"/>
      <c r="F28" s="17" t="s">
        <v>521</v>
      </c>
      <c r="G28" s="17" t="s">
        <v>565</v>
      </c>
      <c r="H28" s="17" t="s">
        <v>566</v>
      </c>
      <c r="I28" s="17" t="s">
        <v>567</v>
      </c>
      <c r="J28" s="17" t="s">
        <v>568</v>
      </c>
      <c r="K28" s="17" t="s">
        <v>569</v>
      </c>
      <c r="L28" s="17" t="s">
        <v>526</v>
      </c>
      <c r="M28" s="17"/>
    </row>
    <row r="29" ht="43.1" customHeight="1" spans="1:13">
      <c r="A29" s="17"/>
      <c r="B29" s="17"/>
      <c r="C29" s="18"/>
      <c r="D29" s="17"/>
      <c r="E29" s="13" t="s">
        <v>536</v>
      </c>
      <c r="F29" s="17" t="s">
        <v>537</v>
      </c>
      <c r="G29" s="17" t="s">
        <v>570</v>
      </c>
      <c r="H29" s="17" t="s">
        <v>539</v>
      </c>
      <c r="I29" s="17" t="s">
        <v>571</v>
      </c>
      <c r="J29" s="17" t="s">
        <v>572</v>
      </c>
      <c r="K29" s="17" t="s">
        <v>525</v>
      </c>
      <c r="L29" s="17" t="s">
        <v>526</v>
      </c>
      <c r="M29" s="17"/>
    </row>
    <row r="30" ht="43.1" customHeight="1" spans="1:13">
      <c r="A30" s="17" t="s">
        <v>155</v>
      </c>
      <c r="B30" s="17" t="s">
        <v>573</v>
      </c>
      <c r="C30" s="18">
        <v>1000000</v>
      </c>
      <c r="D30" s="17" t="s">
        <v>574</v>
      </c>
      <c r="E30" s="13" t="s">
        <v>516</v>
      </c>
      <c r="F30" s="17" t="s">
        <v>521</v>
      </c>
      <c r="G30" s="17" t="s">
        <v>575</v>
      </c>
      <c r="H30" s="17" t="s">
        <v>576</v>
      </c>
      <c r="I30" s="17" t="s">
        <v>577</v>
      </c>
      <c r="J30" s="17" t="s">
        <v>578</v>
      </c>
      <c r="K30" s="17" t="s">
        <v>569</v>
      </c>
      <c r="L30" s="17" t="s">
        <v>526</v>
      </c>
      <c r="M30" s="17" t="s">
        <v>527</v>
      </c>
    </row>
    <row r="31" ht="43.1" customHeight="1" spans="1:13">
      <c r="A31" s="17"/>
      <c r="B31" s="17"/>
      <c r="C31" s="18"/>
      <c r="D31" s="17"/>
      <c r="E31" s="13"/>
      <c r="F31" s="17" t="s">
        <v>517</v>
      </c>
      <c r="G31" s="17" t="s">
        <v>518</v>
      </c>
      <c r="H31" s="17" t="s">
        <v>518</v>
      </c>
      <c r="I31" s="17" t="s">
        <v>518</v>
      </c>
      <c r="J31" s="17" t="s">
        <v>518</v>
      </c>
      <c r="K31" s="17" t="s">
        <v>518</v>
      </c>
      <c r="L31" s="17" t="s">
        <v>519</v>
      </c>
      <c r="M31" s="17"/>
    </row>
    <row r="32" ht="50" customHeight="1" spans="1:13">
      <c r="A32" s="17"/>
      <c r="B32" s="17"/>
      <c r="C32" s="18"/>
      <c r="D32" s="17"/>
      <c r="E32" s="13"/>
      <c r="F32" s="17" t="s">
        <v>520</v>
      </c>
      <c r="G32" s="17" t="s">
        <v>518</v>
      </c>
      <c r="H32" s="17" t="s">
        <v>518</v>
      </c>
      <c r="I32" s="17" t="s">
        <v>518</v>
      </c>
      <c r="J32" s="17" t="s">
        <v>518</v>
      </c>
      <c r="K32" s="17" t="s">
        <v>518</v>
      </c>
      <c r="L32" s="17" t="s">
        <v>519</v>
      </c>
      <c r="M32" s="17"/>
    </row>
    <row r="33" ht="43.1" customHeight="1" spans="1:13">
      <c r="A33" s="17"/>
      <c r="B33" s="17"/>
      <c r="C33" s="18"/>
      <c r="D33" s="17"/>
      <c r="E33" s="13" t="s">
        <v>532</v>
      </c>
      <c r="F33" s="17" t="s">
        <v>534</v>
      </c>
      <c r="G33" s="17" t="s">
        <v>579</v>
      </c>
      <c r="H33" s="17" t="s">
        <v>580</v>
      </c>
      <c r="I33" s="17" t="s">
        <v>581</v>
      </c>
      <c r="J33" s="17" t="s">
        <v>582</v>
      </c>
      <c r="K33" s="17" t="s">
        <v>583</v>
      </c>
      <c r="L33" s="17" t="s">
        <v>526</v>
      </c>
      <c r="M33" s="17" t="s">
        <v>527</v>
      </c>
    </row>
    <row r="34" ht="43.1" customHeight="1" spans="1:13">
      <c r="A34" s="17"/>
      <c r="B34" s="17"/>
      <c r="C34" s="18"/>
      <c r="D34" s="17"/>
      <c r="E34" s="13"/>
      <c r="F34" s="17" t="s">
        <v>535</v>
      </c>
      <c r="G34" s="17" t="s">
        <v>584</v>
      </c>
      <c r="H34" s="17" t="s">
        <v>585</v>
      </c>
      <c r="I34" s="17" t="s">
        <v>586</v>
      </c>
      <c r="J34" s="17" t="s">
        <v>587</v>
      </c>
      <c r="K34" s="17" t="s">
        <v>525</v>
      </c>
      <c r="L34" s="17" t="s">
        <v>526</v>
      </c>
      <c r="M34" s="17" t="s">
        <v>527</v>
      </c>
    </row>
    <row r="35" ht="43.1" customHeight="1" spans="1:13">
      <c r="A35" s="17"/>
      <c r="B35" s="17"/>
      <c r="C35" s="18"/>
      <c r="D35" s="17"/>
      <c r="E35" s="13"/>
      <c r="F35" s="17" t="s">
        <v>533</v>
      </c>
      <c r="G35" s="17" t="s">
        <v>588</v>
      </c>
      <c r="H35" s="17" t="s">
        <v>585</v>
      </c>
      <c r="I35" s="17" t="s">
        <v>589</v>
      </c>
      <c r="J35" s="17" t="s">
        <v>590</v>
      </c>
      <c r="K35" s="17" t="s">
        <v>525</v>
      </c>
      <c r="L35" s="17" t="s">
        <v>526</v>
      </c>
      <c r="M35" s="17" t="s">
        <v>527</v>
      </c>
    </row>
    <row r="36" ht="50" customHeight="1" spans="1:13">
      <c r="A36" s="17"/>
      <c r="B36" s="17"/>
      <c r="C36" s="18"/>
      <c r="D36" s="17"/>
      <c r="E36" s="13" t="s">
        <v>528</v>
      </c>
      <c r="F36" s="17" t="s">
        <v>529</v>
      </c>
      <c r="G36" s="17" t="s">
        <v>518</v>
      </c>
      <c r="H36" s="17" t="s">
        <v>518</v>
      </c>
      <c r="I36" s="17" t="s">
        <v>518</v>
      </c>
      <c r="J36" s="17" t="s">
        <v>518</v>
      </c>
      <c r="K36" s="17" t="s">
        <v>518</v>
      </c>
      <c r="L36" s="17" t="s">
        <v>519</v>
      </c>
      <c r="M36" s="17"/>
    </row>
    <row r="37" ht="50" customHeight="1" spans="1:13">
      <c r="A37" s="17"/>
      <c r="B37" s="17"/>
      <c r="C37" s="18"/>
      <c r="D37" s="17"/>
      <c r="E37" s="13"/>
      <c r="F37" s="17" t="s">
        <v>530</v>
      </c>
      <c r="G37" s="17" t="s">
        <v>518</v>
      </c>
      <c r="H37" s="17" t="s">
        <v>518</v>
      </c>
      <c r="I37" s="17" t="s">
        <v>518</v>
      </c>
      <c r="J37" s="17" t="s">
        <v>518</v>
      </c>
      <c r="K37" s="17" t="s">
        <v>518</v>
      </c>
      <c r="L37" s="17" t="s">
        <v>519</v>
      </c>
      <c r="M37" s="17"/>
    </row>
    <row r="38" ht="50" customHeight="1" spans="1:13">
      <c r="A38" s="17"/>
      <c r="B38" s="17"/>
      <c r="C38" s="18"/>
      <c r="D38" s="17"/>
      <c r="E38" s="13"/>
      <c r="F38" s="17" t="s">
        <v>531</v>
      </c>
      <c r="G38" s="17" t="s">
        <v>518</v>
      </c>
      <c r="H38" s="17" t="s">
        <v>518</v>
      </c>
      <c r="I38" s="17" t="s">
        <v>518</v>
      </c>
      <c r="J38" s="17" t="s">
        <v>518</v>
      </c>
      <c r="K38" s="17" t="s">
        <v>518</v>
      </c>
      <c r="L38" s="17" t="s">
        <v>519</v>
      </c>
      <c r="M38" s="17"/>
    </row>
    <row r="39" ht="43.1" customHeight="1" spans="1:13">
      <c r="A39" s="17"/>
      <c r="B39" s="17"/>
      <c r="C39" s="18"/>
      <c r="D39" s="17"/>
      <c r="E39" s="13" t="s">
        <v>536</v>
      </c>
      <c r="F39" s="17" t="s">
        <v>537</v>
      </c>
      <c r="G39" s="17" t="s">
        <v>591</v>
      </c>
      <c r="H39" s="17" t="s">
        <v>539</v>
      </c>
      <c r="I39" s="17" t="s">
        <v>592</v>
      </c>
      <c r="J39" s="17" t="s">
        <v>593</v>
      </c>
      <c r="K39" s="17" t="s">
        <v>525</v>
      </c>
      <c r="L39" s="17" t="s">
        <v>526</v>
      </c>
      <c r="M39" s="17" t="s">
        <v>527</v>
      </c>
    </row>
    <row r="40" ht="43.1" customHeight="1" spans="1:13">
      <c r="A40" s="17" t="s">
        <v>155</v>
      </c>
      <c r="B40" s="17" t="s">
        <v>594</v>
      </c>
      <c r="C40" s="18">
        <v>1653694.19</v>
      </c>
      <c r="D40" s="17" t="s">
        <v>595</v>
      </c>
      <c r="E40" s="13" t="s">
        <v>516</v>
      </c>
      <c r="F40" s="17" t="s">
        <v>521</v>
      </c>
      <c r="G40" s="17" t="s">
        <v>518</v>
      </c>
      <c r="H40" s="17" t="s">
        <v>518</v>
      </c>
      <c r="I40" s="17" t="s">
        <v>518</v>
      </c>
      <c r="J40" s="17" t="s">
        <v>518</v>
      </c>
      <c r="K40" s="17" t="s">
        <v>518</v>
      </c>
      <c r="L40" s="17" t="s">
        <v>519</v>
      </c>
      <c r="M40" s="17"/>
    </row>
    <row r="41" ht="43.1" customHeight="1" spans="1:13">
      <c r="A41" s="17"/>
      <c r="B41" s="17"/>
      <c r="C41" s="18"/>
      <c r="D41" s="17"/>
      <c r="E41" s="13"/>
      <c r="F41" s="17" t="s">
        <v>517</v>
      </c>
      <c r="G41" s="17" t="s">
        <v>518</v>
      </c>
      <c r="H41" s="17" t="s">
        <v>518</v>
      </c>
      <c r="I41" s="17" t="s">
        <v>518</v>
      </c>
      <c r="J41" s="17" t="s">
        <v>518</v>
      </c>
      <c r="K41" s="17" t="s">
        <v>518</v>
      </c>
      <c r="L41" s="17" t="s">
        <v>519</v>
      </c>
      <c r="M41" s="17"/>
    </row>
    <row r="42" ht="50" customHeight="1" spans="1:13">
      <c r="A42" s="17"/>
      <c r="B42" s="17"/>
      <c r="C42" s="18"/>
      <c r="D42" s="17"/>
      <c r="E42" s="13"/>
      <c r="F42" s="17" t="s">
        <v>520</v>
      </c>
      <c r="G42" s="17" t="s">
        <v>518</v>
      </c>
      <c r="H42" s="17" t="s">
        <v>518</v>
      </c>
      <c r="I42" s="17" t="s">
        <v>518</v>
      </c>
      <c r="J42" s="17" t="s">
        <v>518</v>
      </c>
      <c r="K42" s="17" t="s">
        <v>518</v>
      </c>
      <c r="L42" s="17" t="s">
        <v>519</v>
      </c>
      <c r="M42" s="17"/>
    </row>
    <row r="43" ht="50" customHeight="1" spans="1:13">
      <c r="A43" s="17"/>
      <c r="B43" s="17"/>
      <c r="C43" s="18"/>
      <c r="D43" s="17"/>
      <c r="E43" s="13" t="s">
        <v>536</v>
      </c>
      <c r="F43" s="17" t="s">
        <v>537</v>
      </c>
      <c r="G43" s="17" t="s">
        <v>596</v>
      </c>
      <c r="H43" s="17" t="s">
        <v>597</v>
      </c>
      <c r="I43" s="17" t="s">
        <v>598</v>
      </c>
      <c r="J43" s="17" t="s">
        <v>599</v>
      </c>
      <c r="K43" s="17" t="s">
        <v>525</v>
      </c>
      <c r="L43" s="17" t="s">
        <v>526</v>
      </c>
      <c r="M43" s="17"/>
    </row>
    <row r="44" ht="50" customHeight="1" spans="1:13">
      <c r="A44" s="17"/>
      <c r="B44" s="17"/>
      <c r="C44" s="18"/>
      <c r="D44" s="17"/>
      <c r="E44" s="13" t="s">
        <v>528</v>
      </c>
      <c r="F44" s="17" t="s">
        <v>530</v>
      </c>
      <c r="G44" s="17" t="s">
        <v>518</v>
      </c>
      <c r="H44" s="17" t="s">
        <v>518</v>
      </c>
      <c r="I44" s="17" t="s">
        <v>518</v>
      </c>
      <c r="J44" s="17" t="s">
        <v>518</v>
      </c>
      <c r="K44" s="17" t="s">
        <v>518</v>
      </c>
      <c r="L44" s="17" t="s">
        <v>519</v>
      </c>
      <c r="M44" s="17"/>
    </row>
    <row r="45" ht="43.1" customHeight="1" spans="1:13">
      <c r="A45" s="17"/>
      <c r="B45" s="17"/>
      <c r="C45" s="18"/>
      <c r="D45" s="17"/>
      <c r="E45" s="13"/>
      <c r="F45" s="17" t="s">
        <v>529</v>
      </c>
      <c r="G45" s="17" t="s">
        <v>518</v>
      </c>
      <c r="H45" s="17" t="s">
        <v>518</v>
      </c>
      <c r="I45" s="17" t="s">
        <v>518</v>
      </c>
      <c r="J45" s="17" t="s">
        <v>518</v>
      </c>
      <c r="K45" s="17" t="s">
        <v>518</v>
      </c>
      <c r="L45" s="17" t="s">
        <v>519</v>
      </c>
      <c r="M45" s="17"/>
    </row>
    <row r="46" ht="43.1" customHeight="1" spans="1:13">
      <c r="A46" s="17"/>
      <c r="B46" s="17"/>
      <c r="C46" s="18"/>
      <c r="D46" s="17"/>
      <c r="E46" s="13"/>
      <c r="F46" s="17" t="s">
        <v>531</v>
      </c>
      <c r="G46" s="17" t="s">
        <v>518</v>
      </c>
      <c r="H46" s="17" t="s">
        <v>518</v>
      </c>
      <c r="I46" s="17" t="s">
        <v>518</v>
      </c>
      <c r="J46" s="17" t="s">
        <v>518</v>
      </c>
      <c r="K46" s="17" t="s">
        <v>518</v>
      </c>
      <c r="L46" s="17" t="s">
        <v>519</v>
      </c>
      <c r="M46" s="17"/>
    </row>
    <row r="47" ht="43.1" customHeight="1" spans="1:13">
      <c r="A47" s="17"/>
      <c r="B47" s="17"/>
      <c r="C47" s="18"/>
      <c r="D47" s="17"/>
      <c r="E47" s="13" t="s">
        <v>532</v>
      </c>
      <c r="F47" s="17" t="s">
        <v>534</v>
      </c>
      <c r="G47" s="17" t="s">
        <v>518</v>
      </c>
      <c r="H47" s="17" t="s">
        <v>518</v>
      </c>
      <c r="I47" s="17" t="s">
        <v>518</v>
      </c>
      <c r="J47" s="17" t="s">
        <v>518</v>
      </c>
      <c r="K47" s="17" t="s">
        <v>525</v>
      </c>
      <c r="L47" s="17" t="s">
        <v>519</v>
      </c>
      <c r="M47" s="17"/>
    </row>
    <row r="48" ht="50" customHeight="1" spans="1:13">
      <c r="A48" s="17"/>
      <c r="B48" s="17"/>
      <c r="C48" s="18"/>
      <c r="D48" s="17"/>
      <c r="E48" s="13"/>
      <c r="F48" s="17" t="s">
        <v>533</v>
      </c>
      <c r="G48" s="17" t="s">
        <v>600</v>
      </c>
      <c r="H48" s="17" t="s">
        <v>597</v>
      </c>
      <c r="I48" s="17" t="s">
        <v>601</v>
      </c>
      <c r="J48" s="17" t="s">
        <v>602</v>
      </c>
      <c r="K48" s="17" t="s">
        <v>525</v>
      </c>
      <c r="L48" s="17" t="s">
        <v>526</v>
      </c>
      <c r="M48" s="17"/>
    </row>
    <row r="49" ht="43.1" customHeight="1" spans="1:13">
      <c r="A49" s="17"/>
      <c r="B49" s="17"/>
      <c r="C49" s="18"/>
      <c r="D49" s="17"/>
      <c r="E49" s="13"/>
      <c r="F49" s="17" t="s">
        <v>535</v>
      </c>
      <c r="G49" s="17" t="s">
        <v>603</v>
      </c>
      <c r="H49" s="17" t="s">
        <v>604</v>
      </c>
      <c r="I49" s="17" t="s">
        <v>605</v>
      </c>
      <c r="J49" s="17" t="s">
        <v>606</v>
      </c>
      <c r="K49" s="17" t="s">
        <v>525</v>
      </c>
      <c r="L49" s="17" t="s">
        <v>526</v>
      </c>
      <c r="M49" s="17"/>
    </row>
    <row r="50" ht="43.1" customHeight="1" spans="1:13">
      <c r="A50" s="17" t="s">
        <v>155</v>
      </c>
      <c r="B50" s="17" t="s">
        <v>607</v>
      </c>
      <c r="C50" s="18">
        <v>586661.64</v>
      </c>
      <c r="D50" s="17" t="s">
        <v>608</v>
      </c>
      <c r="E50" s="13" t="s">
        <v>532</v>
      </c>
      <c r="F50" s="17" t="s">
        <v>533</v>
      </c>
      <c r="G50" s="17" t="s">
        <v>600</v>
      </c>
      <c r="H50" s="17" t="s">
        <v>604</v>
      </c>
      <c r="I50" s="17" t="s">
        <v>609</v>
      </c>
      <c r="J50" s="17" t="s">
        <v>610</v>
      </c>
      <c r="K50" s="17" t="s">
        <v>525</v>
      </c>
      <c r="L50" s="17" t="s">
        <v>526</v>
      </c>
      <c r="M50" s="17"/>
    </row>
    <row r="51" ht="43.1" customHeight="1" spans="1:13">
      <c r="A51" s="17"/>
      <c r="B51" s="17"/>
      <c r="C51" s="18"/>
      <c r="D51" s="17"/>
      <c r="E51" s="13"/>
      <c r="F51" s="17" t="s">
        <v>535</v>
      </c>
      <c r="G51" s="17" t="s">
        <v>611</v>
      </c>
      <c r="H51" s="17" t="s">
        <v>597</v>
      </c>
      <c r="I51" s="17" t="s">
        <v>612</v>
      </c>
      <c r="J51" s="17" t="s">
        <v>613</v>
      </c>
      <c r="K51" s="17" t="s">
        <v>525</v>
      </c>
      <c r="L51" s="17" t="s">
        <v>526</v>
      </c>
      <c r="M51" s="17"/>
    </row>
    <row r="52" ht="59.5" customHeight="1" spans="1:13">
      <c r="A52" s="17"/>
      <c r="B52" s="17"/>
      <c r="C52" s="18"/>
      <c r="D52" s="17"/>
      <c r="E52" s="13"/>
      <c r="F52" s="17" t="s">
        <v>534</v>
      </c>
      <c r="G52" s="17" t="s">
        <v>614</v>
      </c>
      <c r="H52" s="17">
        <f>1</f>
        <v>1</v>
      </c>
      <c r="I52" s="17" t="s">
        <v>556</v>
      </c>
      <c r="J52" s="17" t="s">
        <v>615</v>
      </c>
      <c r="K52" s="17" t="s">
        <v>558</v>
      </c>
      <c r="L52" s="17" t="s">
        <v>526</v>
      </c>
      <c r="M52" s="17"/>
    </row>
    <row r="53" ht="59.5" customHeight="1" spans="1:13">
      <c r="A53" s="17"/>
      <c r="B53" s="17"/>
      <c r="C53" s="18"/>
      <c r="D53" s="17"/>
      <c r="E53" s="13"/>
      <c r="F53" s="17"/>
      <c r="G53" s="17" t="s">
        <v>616</v>
      </c>
      <c r="H53" s="17">
        <f>1</f>
        <v>1</v>
      </c>
      <c r="I53" s="17" t="s">
        <v>546</v>
      </c>
      <c r="J53" s="17" t="s">
        <v>617</v>
      </c>
      <c r="K53" s="17" t="s">
        <v>548</v>
      </c>
      <c r="L53" s="17" t="s">
        <v>526</v>
      </c>
      <c r="M53" s="17"/>
    </row>
    <row r="54" ht="43.1" customHeight="1" spans="1:13">
      <c r="A54" s="17"/>
      <c r="B54" s="17"/>
      <c r="C54" s="18"/>
      <c r="D54" s="17"/>
      <c r="E54" s="13"/>
      <c r="F54" s="17"/>
      <c r="G54" s="17" t="s">
        <v>618</v>
      </c>
      <c r="H54" s="17">
        <f>4</f>
        <v>4</v>
      </c>
      <c r="I54" s="17" t="s">
        <v>551</v>
      </c>
      <c r="J54" s="17" t="s">
        <v>619</v>
      </c>
      <c r="K54" s="17" t="s">
        <v>553</v>
      </c>
      <c r="L54" s="17" t="s">
        <v>526</v>
      </c>
      <c r="M54" s="17"/>
    </row>
    <row r="55" ht="43.1" customHeight="1" spans="1:13">
      <c r="A55" s="17"/>
      <c r="B55" s="17"/>
      <c r="C55" s="18"/>
      <c r="D55" s="17"/>
      <c r="E55" s="13" t="s">
        <v>516</v>
      </c>
      <c r="F55" s="17" t="s">
        <v>521</v>
      </c>
      <c r="G55" s="17" t="s">
        <v>518</v>
      </c>
      <c r="H55" s="17" t="s">
        <v>518</v>
      </c>
      <c r="I55" s="17" t="s">
        <v>518</v>
      </c>
      <c r="J55" s="17" t="s">
        <v>518</v>
      </c>
      <c r="K55" s="17" t="s">
        <v>518</v>
      </c>
      <c r="L55" s="17" t="s">
        <v>519</v>
      </c>
      <c r="M55" s="17"/>
    </row>
    <row r="56" ht="43.1" customHeight="1" spans="1:13">
      <c r="A56" s="17"/>
      <c r="B56" s="17"/>
      <c r="C56" s="18"/>
      <c r="D56" s="17"/>
      <c r="E56" s="13"/>
      <c r="F56" s="17" t="s">
        <v>520</v>
      </c>
      <c r="G56" s="17" t="s">
        <v>518</v>
      </c>
      <c r="H56" s="17" t="s">
        <v>518</v>
      </c>
      <c r="I56" s="17" t="s">
        <v>620</v>
      </c>
      <c r="J56" s="17" t="s">
        <v>518</v>
      </c>
      <c r="K56" s="17" t="s">
        <v>518</v>
      </c>
      <c r="L56" s="17" t="s">
        <v>519</v>
      </c>
      <c r="M56" s="17"/>
    </row>
    <row r="57" ht="43.1" customHeight="1" spans="1:13">
      <c r="A57" s="17"/>
      <c r="B57" s="17"/>
      <c r="C57" s="18"/>
      <c r="D57" s="17"/>
      <c r="E57" s="13"/>
      <c r="F57" s="17" t="s">
        <v>517</v>
      </c>
      <c r="G57" s="17" t="s">
        <v>518</v>
      </c>
      <c r="H57" s="17" t="s">
        <v>518</v>
      </c>
      <c r="I57" s="17" t="s">
        <v>518</v>
      </c>
      <c r="J57" s="17" t="s">
        <v>518</v>
      </c>
      <c r="K57" s="17" t="s">
        <v>518</v>
      </c>
      <c r="L57" s="17" t="s">
        <v>519</v>
      </c>
      <c r="M57" s="17"/>
    </row>
    <row r="58" ht="43.1" customHeight="1" spans="1:13">
      <c r="A58" s="17"/>
      <c r="B58" s="17"/>
      <c r="C58" s="18"/>
      <c r="D58" s="17"/>
      <c r="E58" s="13" t="s">
        <v>528</v>
      </c>
      <c r="F58" s="17" t="s">
        <v>531</v>
      </c>
      <c r="G58" s="17" t="s">
        <v>518</v>
      </c>
      <c r="H58" s="17" t="s">
        <v>518</v>
      </c>
      <c r="I58" s="17" t="s">
        <v>518</v>
      </c>
      <c r="J58" s="17" t="s">
        <v>518</v>
      </c>
      <c r="K58" s="17" t="s">
        <v>518</v>
      </c>
      <c r="L58" s="17" t="s">
        <v>519</v>
      </c>
      <c r="M58" s="17"/>
    </row>
    <row r="59" ht="43.1" customHeight="1" spans="1:13">
      <c r="A59" s="17"/>
      <c r="B59" s="17"/>
      <c r="C59" s="18"/>
      <c r="D59" s="17"/>
      <c r="E59" s="13"/>
      <c r="F59" s="17" t="s">
        <v>530</v>
      </c>
      <c r="G59" s="17" t="s">
        <v>518</v>
      </c>
      <c r="H59" s="17" t="s">
        <v>518</v>
      </c>
      <c r="I59" s="17" t="s">
        <v>518</v>
      </c>
      <c r="J59" s="17" t="s">
        <v>518</v>
      </c>
      <c r="K59" s="17" t="s">
        <v>518</v>
      </c>
      <c r="L59" s="17" t="s">
        <v>519</v>
      </c>
      <c r="M59" s="17"/>
    </row>
    <row r="60" ht="43.1" customHeight="1" spans="1:13">
      <c r="A60" s="17"/>
      <c r="B60" s="17"/>
      <c r="C60" s="18"/>
      <c r="D60" s="17"/>
      <c r="E60" s="13"/>
      <c r="F60" s="17" t="s">
        <v>529</v>
      </c>
      <c r="G60" s="17" t="s">
        <v>518</v>
      </c>
      <c r="H60" s="17" t="s">
        <v>518</v>
      </c>
      <c r="I60" s="17" t="s">
        <v>518</v>
      </c>
      <c r="J60" s="17" t="s">
        <v>518</v>
      </c>
      <c r="K60" s="17" t="s">
        <v>518</v>
      </c>
      <c r="L60" s="17" t="s">
        <v>519</v>
      </c>
      <c r="M60" s="17"/>
    </row>
    <row r="61" ht="43.1" customHeight="1" spans="1:13">
      <c r="A61" s="17"/>
      <c r="B61" s="17"/>
      <c r="C61" s="18"/>
      <c r="D61" s="17"/>
      <c r="E61" s="13" t="s">
        <v>536</v>
      </c>
      <c r="F61" s="17" t="s">
        <v>537</v>
      </c>
      <c r="G61" s="17" t="s">
        <v>596</v>
      </c>
      <c r="H61" s="17" t="s">
        <v>597</v>
      </c>
      <c r="I61" s="17" t="s">
        <v>598</v>
      </c>
      <c r="J61" s="17" t="s">
        <v>599</v>
      </c>
      <c r="K61" s="17" t="s">
        <v>525</v>
      </c>
      <c r="L61" s="17" t="s">
        <v>526</v>
      </c>
      <c r="M61" s="17"/>
    </row>
    <row r="62" ht="43.1" customHeight="1" spans="1:13">
      <c r="A62" s="17" t="s">
        <v>155</v>
      </c>
      <c r="B62" s="17" t="s">
        <v>621</v>
      </c>
      <c r="C62" s="18">
        <v>313900</v>
      </c>
      <c r="D62" s="17" t="s">
        <v>622</v>
      </c>
      <c r="E62" s="13" t="s">
        <v>528</v>
      </c>
      <c r="F62" s="17" t="s">
        <v>530</v>
      </c>
      <c r="G62" s="17" t="s">
        <v>518</v>
      </c>
      <c r="H62" s="17" t="s">
        <v>518</v>
      </c>
      <c r="I62" s="17" t="s">
        <v>518</v>
      </c>
      <c r="J62" s="17" t="s">
        <v>518</v>
      </c>
      <c r="K62" s="17" t="s">
        <v>518</v>
      </c>
      <c r="L62" s="17" t="s">
        <v>519</v>
      </c>
      <c r="M62" s="17"/>
    </row>
    <row r="63" ht="50" customHeight="1" spans="1:13">
      <c r="A63" s="17"/>
      <c r="B63" s="17"/>
      <c r="C63" s="18"/>
      <c r="D63" s="17"/>
      <c r="E63" s="13"/>
      <c r="F63" s="17" t="s">
        <v>529</v>
      </c>
      <c r="G63" s="17" t="s">
        <v>518</v>
      </c>
      <c r="H63" s="17" t="s">
        <v>518</v>
      </c>
      <c r="I63" s="17" t="s">
        <v>518</v>
      </c>
      <c r="J63" s="17" t="s">
        <v>518</v>
      </c>
      <c r="K63" s="17" t="s">
        <v>518</v>
      </c>
      <c r="L63" s="17" t="s">
        <v>519</v>
      </c>
      <c r="M63" s="17"/>
    </row>
    <row r="64" ht="43.1" customHeight="1" spans="1:13">
      <c r="A64" s="17"/>
      <c r="B64" s="17"/>
      <c r="C64" s="18"/>
      <c r="D64" s="17"/>
      <c r="E64" s="13"/>
      <c r="F64" s="17" t="s">
        <v>531</v>
      </c>
      <c r="G64" s="17" t="s">
        <v>518</v>
      </c>
      <c r="H64" s="17" t="s">
        <v>518</v>
      </c>
      <c r="I64" s="17" t="s">
        <v>518</v>
      </c>
      <c r="J64" s="17" t="s">
        <v>518</v>
      </c>
      <c r="K64" s="17" t="s">
        <v>518</v>
      </c>
      <c r="L64" s="17" t="s">
        <v>519</v>
      </c>
      <c r="M64" s="17"/>
    </row>
    <row r="65" ht="43.1" customHeight="1" spans="1:13">
      <c r="A65" s="17"/>
      <c r="B65" s="17"/>
      <c r="C65" s="18"/>
      <c r="D65" s="17"/>
      <c r="E65" s="13" t="s">
        <v>536</v>
      </c>
      <c r="F65" s="17" t="s">
        <v>537</v>
      </c>
      <c r="G65" s="17" t="s">
        <v>570</v>
      </c>
      <c r="H65" s="17" t="s">
        <v>539</v>
      </c>
      <c r="I65" s="17" t="s">
        <v>571</v>
      </c>
      <c r="J65" s="17" t="s">
        <v>572</v>
      </c>
      <c r="K65" s="17" t="s">
        <v>525</v>
      </c>
      <c r="L65" s="17" t="s">
        <v>526</v>
      </c>
      <c r="M65" s="17" t="s">
        <v>527</v>
      </c>
    </row>
    <row r="66" ht="43.1" customHeight="1" spans="1:13">
      <c r="A66" s="17"/>
      <c r="B66" s="17"/>
      <c r="C66" s="18"/>
      <c r="D66" s="17"/>
      <c r="E66" s="13" t="s">
        <v>532</v>
      </c>
      <c r="F66" s="17" t="s">
        <v>535</v>
      </c>
      <c r="G66" s="17" t="s">
        <v>559</v>
      </c>
      <c r="H66" s="17" t="s">
        <v>597</v>
      </c>
      <c r="I66" s="17" t="s">
        <v>623</v>
      </c>
      <c r="J66" s="17" t="s">
        <v>624</v>
      </c>
      <c r="K66" s="17" t="s">
        <v>525</v>
      </c>
      <c r="L66" s="17" t="s">
        <v>526</v>
      </c>
      <c r="M66" s="17" t="s">
        <v>527</v>
      </c>
    </row>
    <row r="67" ht="43.1" customHeight="1" spans="1:13">
      <c r="A67" s="17"/>
      <c r="B67" s="17"/>
      <c r="C67" s="18"/>
      <c r="D67" s="17"/>
      <c r="E67" s="13"/>
      <c r="F67" s="17" t="s">
        <v>534</v>
      </c>
      <c r="G67" s="17" t="s">
        <v>625</v>
      </c>
      <c r="H67" s="17" t="s">
        <v>626</v>
      </c>
      <c r="I67" s="17" t="s">
        <v>627</v>
      </c>
      <c r="J67" s="17" t="s">
        <v>628</v>
      </c>
      <c r="K67" s="17" t="s">
        <v>629</v>
      </c>
      <c r="L67" s="17" t="s">
        <v>526</v>
      </c>
      <c r="M67" s="17" t="s">
        <v>527</v>
      </c>
    </row>
    <row r="68" ht="43.1" customHeight="1" spans="1:13">
      <c r="A68" s="17"/>
      <c r="B68" s="17"/>
      <c r="C68" s="18"/>
      <c r="D68" s="17"/>
      <c r="E68" s="13"/>
      <c r="F68" s="17"/>
      <c r="G68" s="17" t="s">
        <v>630</v>
      </c>
      <c r="H68" s="17" t="s">
        <v>631</v>
      </c>
      <c r="I68" s="17" t="s">
        <v>632</v>
      </c>
      <c r="J68" s="17" t="s">
        <v>633</v>
      </c>
      <c r="K68" s="17" t="s">
        <v>634</v>
      </c>
      <c r="L68" s="17" t="s">
        <v>526</v>
      </c>
      <c r="M68" s="17" t="s">
        <v>527</v>
      </c>
    </row>
    <row r="69" ht="43.1" customHeight="1" spans="1:13">
      <c r="A69" s="17"/>
      <c r="B69" s="17"/>
      <c r="C69" s="18"/>
      <c r="D69" s="17"/>
      <c r="E69" s="13"/>
      <c r="F69" s="17" t="s">
        <v>533</v>
      </c>
      <c r="G69" s="17" t="s">
        <v>635</v>
      </c>
      <c r="H69" s="17" t="s">
        <v>597</v>
      </c>
      <c r="I69" s="17" t="s">
        <v>636</v>
      </c>
      <c r="J69" s="17" t="s">
        <v>637</v>
      </c>
      <c r="K69" s="17" t="s">
        <v>525</v>
      </c>
      <c r="L69" s="17" t="s">
        <v>526</v>
      </c>
      <c r="M69" s="17" t="s">
        <v>527</v>
      </c>
    </row>
    <row r="70" ht="43.1" customHeight="1" spans="1:13">
      <c r="A70" s="17"/>
      <c r="B70" s="17"/>
      <c r="C70" s="18"/>
      <c r="D70" s="17"/>
      <c r="E70" s="13" t="s">
        <v>516</v>
      </c>
      <c r="F70" s="17" t="s">
        <v>520</v>
      </c>
      <c r="G70" s="17" t="s">
        <v>518</v>
      </c>
      <c r="H70" s="17" t="s">
        <v>518</v>
      </c>
      <c r="I70" s="17" t="s">
        <v>518</v>
      </c>
      <c r="J70" s="17" t="s">
        <v>518</v>
      </c>
      <c r="K70" s="17" t="s">
        <v>518</v>
      </c>
      <c r="L70" s="17" t="s">
        <v>519</v>
      </c>
      <c r="M70" s="17"/>
    </row>
    <row r="71" ht="43.1" customHeight="1" spans="1:13">
      <c r="A71" s="17"/>
      <c r="B71" s="17"/>
      <c r="C71" s="18"/>
      <c r="D71" s="17"/>
      <c r="E71" s="13"/>
      <c r="F71" s="17" t="s">
        <v>517</v>
      </c>
      <c r="G71" s="17" t="s">
        <v>518</v>
      </c>
      <c r="H71" s="17" t="s">
        <v>518</v>
      </c>
      <c r="I71" s="17" t="s">
        <v>518</v>
      </c>
      <c r="J71" s="17" t="s">
        <v>518</v>
      </c>
      <c r="K71" s="17" t="s">
        <v>518</v>
      </c>
      <c r="L71" s="17" t="s">
        <v>519</v>
      </c>
      <c r="M71" s="17"/>
    </row>
    <row r="72" ht="43.1" customHeight="1" spans="1:13">
      <c r="A72" s="17"/>
      <c r="B72" s="17"/>
      <c r="C72" s="18"/>
      <c r="D72" s="17"/>
      <c r="E72" s="13"/>
      <c r="F72" s="17" t="s">
        <v>521</v>
      </c>
      <c r="G72" s="17" t="s">
        <v>638</v>
      </c>
      <c r="H72" s="17" t="s">
        <v>639</v>
      </c>
      <c r="I72" s="17" t="s">
        <v>640</v>
      </c>
      <c r="J72" s="17" t="s">
        <v>641</v>
      </c>
      <c r="K72" s="17" t="s">
        <v>569</v>
      </c>
      <c r="L72" s="17" t="s">
        <v>526</v>
      </c>
      <c r="M72" s="17" t="s">
        <v>642</v>
      </c>
    </row>
    <row r="73" ht="43.1" customHeight="1" spans="1:13">
      <c r="A73" s="17" t="s">
        <v>155</v>
      </c>
      <c r="B73" s="17" t="s">
        <v>643</v>
      </c>
      <c r="C73" s="18">
        <v>99523.68</v>
      </c>
      <c r="D73" s="17" t="s">
        <v>644</v>
      </c>
      <c r="E73" s="13" t="s">
        <v>532</v>
      </c>
      <c r="F73" s="17" t="s">
        <v>533</v>
      </c>
      <c r="G73" s="17" t="s">
        <v>645</v>
      </c>
      <c r="H73" s="17" t="s">
        <v>597</v>
      </c>
      <c r="I73" s="17" t="s">
        <v>646</v>
      </c>
      <c r="J73" s="17" t="s">
        <v>647</v>
      </c>
      <c r="K73" s="17" t="s">
        <v>525</v>
      </c>
      <c r="L73" s="17" t="s">
        <v>648</v>
      </c>
      <c r="M73" s="17"/>
    </row>
    <row r="74" ht="43.1" customHeight="1" spans="1:13">
      <c r="A74" s="17"/>
      <c r="B74" s="17"/>
      <c r="C74" s="18"/>
      <c r="D74" s="17"/>
      <c r="E74" s="13"/>
      <c r="F74" s="17" t="s">
        <v>534</v>
      </c>
      <c r="G74" s="17" t="s">
        <v>649</v>
      </c>
      <c r="H74" s="17" t="s">
        <v>650</v>
      </c>
      <c r="I74" s="17" t="s">
        <v>651</v>
      </c>
      <c r="J74" s="17" t="s">
        <v>652</v>
      </c>
      <c r="K74" s="17" t="s">
        <v>653</v>
      </c>
      <c r="L74" s="17" t="s">
        <v>526</v>
      </c>
      <c r="M74" s="17"/>
    </row>
    <row r="75" ht="43.1" customHeight="1" spans="1:13">
      <c r="A75" s="17"/>
      <c r="B75" s="17"/>
      <c r="C75" s="18"/>
      <c r="D75" s="17"/>
      <c r="E75" s="13"/>
      <c r="F75" s="17"/>
      <c r="G75" s="17" t="s">
        <v>654</v>
      </c>
      <c r="H75" s="17" t="s">
        <v>655</v>
      </c>
      <c r="I75" s="17" t="s">
        <v>656</v>
      </c>
      <c r="J75" s="17" t="s">
        <v>657</v>
      </c>
      <c r="K75" s="17" t="s">
        <v>658</v>
      </c>
      <c r="L75" s="17" t="s">
        <v>526</v>
      </c>
      <c r="M75" s="17"/>
    </row>
    <row r="76" ht="43.1" customHeight="1" spans="1:13">
      <c r="A76" s="17"/>
      <c r="B76" s="17"/>
      <c r="C76" s="18"/>
      <c r="D76" s="17"/>
      <c r="E76" s="13"/>
      <c r="F76" s="17"/>
      <c r="G76" s="17" t="s">
        <v>659</v>
      </c>
      <c r="H76" s="17" t="s">
        <v>660</v>
      </c>
      <c r="I76" s="17" t="s">
        <v>661</v>
      </c>
      <c r="J76" s="17" t="s">
        <v>662</v>
      </c>
      <c r="K76" s="17" t="s">
        <v>663</v>
      </c>
      <c r="L76" s="17" t="s">
        <v>526</v>
      </c>
      <c r="M76" s="17"/>
    </row>
    <row r="77" ht="43.1" customHeight="1" spans="1:13">
      <c r="A77" s="17"/>
      <c r="B77" s="17"/>
      <c r="C77" s="18"/>
      <c r="D77" s="17"/>
      <c r="E77" s="13"/>
      <c r="F77" s="17" t="s">
        <v>535</v>
      </c>
      <c r="G77" s="17" t="s">
        <v>664</v>
      </c>
      <c r="H77" s="17" t="s">
        <v>585</v>
      </c>
      <c r="I77" s="17" t="s">
        <v>665</v>
      </c>
      <c r="J77" s="17" t="s">
        <v>666</v>
      </c>
      <c r="K77" s="17" t="s">
        <v>525</v>
      </c>
      <c r="L77" s="17" t="s">
        <v>648</v>
      </c>
      <c r="M77" s="17"/>
    </row>
    <row r="78" ht="43.1" customHeight="1" spans="1:13">
      <c r="A78" s="17"/>
      <c r="B78" s="17"/>
      <c r="C78" s="18"/>
      <c r="D78" s="17"/>
      <c r="E78" s="13" t="s">
        <v>528</v>
      </c>
      <c r="F78" s="17" t="s">
        <v>529</v>
      </c>
      <c r="G78" s="17" t="s">
        <v>518</v>
      </c>
      <c r="H78" s="17" t="s">
        <v>518</v>
      </c>
      <c r="I78" s="17" t="s">
        <v>518</v>
      </c>
      <c r="J78" s="17" t="s">
        <v>518</v>
      </c>
      <c r="K78" s="17" t="s">
        <v>518</v>
      </c>
      <c r="L78" s="17" t="s">
        <v>519</v>
      </c>
      <c r="M78" s="17"/>
    </row>
    <row r="79" ht="43.1" customHeight="1" spans="1:13">
      <c r="A79" s="17"/>
      <c r="B79" s="17"/>
      <c r="C79" s="18"/>
      <c r="D79" s="17"/>
      <c r="E79" s="13"/>
      <c r="F79" s="17" t="s">
        <v>531</v>
      </c>
      <c r="G79" s="17" t="s">
        <v>518</v>
      </c>
      <c r="H79" s="17" t="s">
        <v>518</v>
      </c>
      <c r="I79" s="17" t="s">
        <v>518</v>
      </c>
      <c r="J79" s="17" t="s">
        <v>518</v>
      </c>
      <c r="K79" s="17" t="s">
        <v>518</v>
      </c>
      <c r="L79" s="17" t="s">
        <v>519</v>
      </c>
      <c r="M79" s="17"/>
    </row>
    <row r="80" ht="43.1" customHeight="1" spans="1:13">
      <c r="A80" s="17"/>
      <c r="B80" s="17"/>
      <c r="C80" s="18"/>
      <c r="D80" s="17"/>
      <c r="E80" s="13"/>
      <c r="F80" s="17" t="s">
        <v>530</v>
      </c>
      <c r="G80" s="17" t="s">
        <v>518</v>
      </c>
      <c r="H80" s="17" t="s">
        <v>518</v>
      </c>
      <c r="I80" s="17" t="s">
        <v>518</v>
      </c>
      <c r="J80" s="17" t="s">
        <v>518</v>
      </c>
      <c r="K80" s="17" t="s">
        <v>518</v>
      </c>
      <c r="L80" s="17" t="s">
        <v>519</v>
      </c>
      <c r="M80" s="17"/>
    </row>
    <row r="81" ht="43.1" customHeight="1" spans="1:13">
      <c r="A81" s="17"/>
      <c r="B81" s="17"/>
      <c r="C81" s="18"/>
      <c r="D81" s="17"/>
      <c r="E81" s="13" t="s">
        <v>536</v>
      </c>
      <c r="F81" s="17" t="s">
        <v>537</v>
      </c>
      <c r="G81" s="17" t="s">
        <v>570</v>
      </c>
      <c r="H81" s="17" t="s">
        <v>539</v>
      </c>
      <c r="I81" s="17" t="s">
        <v>571</v>
      </c>
      <c r="J81" s="17" t="s">
        <v>572</v>
      </c>
      <c r="K81" s="17" t="s">
        <v>525</v>
      </c>
      <c r="L81" s="17" t="s">
        <v>526</v>
      </c>
      <c r="M81" s="17"/>
    </row>
    <row r="82" ht="43.1" customHeight="1" spans="1:13">
      <c r="A82" s="17"/>
      <c r="B82" s="17"/>
      <c r="C82" s="18"/>
      <c r="D82" s="17"/>
      <c r="E82" s="13" t="s">
        <v>516</v>
      </c>
      <c r="F82" s="17" t="s">
        <v>517</v>
      </c>
      <c r="G82" s="17" t="s">
        <v>518</v>
      </c>
      <c r="H82" s="17" t="s">
        <v>518</v>
      </c>
      <c r="I82" s="17" t="s">
        <v>518</v>
      </c>
      <c r="J82" s="17" t="s">
        <v>518</v>
      </c>
      <c r="K82" s="17" t="s">
        <v>518</v>
      </c>
      <c r="L82" s="17" t="s">
        <v>519</v>
      </c>
      <c r="M82" s="17"/>
    </row>
    <row r="83" ht="43.1" customHeight="1" spans="1:13">
      <c r="A83" s="17"/>
      <c r="B83" s="17"/>
      <c r="C83" s="18"/>
      <c r="D83" s="17"/>
      <c r="E83" s="13"/>
      <c r="F83" s="17" t="s">
        <v>521</v>
      </c>
      <c r="G83" s="17" t="s">
        <v>667</v>
      </c>
      <c r="H83" s="17" t="s">
        <v>668</v>
      </c>
      <c r="I83" s="17" t="s">
        <v>669</v>
      </c>
      <c r="J83" s="17" t="s">
        <v>670</v>
      </c>
      <c r="K83" s="17" t="s">
        <v>671</v>
      </c>
      <c r="L83" s="17" t="s">
        <v>672</v>
      </c>
      <c r="M83" s="17"/>
    </row>
    <row r="84" ht="59.5" customHeight="1" spans="1:13">
      <c r="A84" s="17"/>
      <c r="B84" s="17"/>
      <c r="C84" s="18"/>
      <c r="D84" s="17"/>
      <c r="E84" s="13"/>
      <c r="F84" s="17"/>
      <c r="G84" s="17" t="s">
        <v>565</v>
      </c>
      <c r="H84" s="17" t="s">
        <v>673</v>
      </c>
      <c r="I84" s="17" t="s">
        <v>674</v>
      </c>
      <c r="J84" s="17" t="s">
        <v>675</v>
      </c>
      <c r="K84" s="17" t="s">
        <v>569</v>
      </c>
      <c r="L84" s="17" t="s">
        <v>672</v>
      </c>
      <c r="M84" s="17"/>
    </row>
    <row r="85" ht="50" customHeight="1" spans="1:13">
      <c r="A85" s="17"/>
      <c r="B85" s="17"/>
      <c r="C85" s="18"/>
      <c r="D85" s="17"/>
      <c r="E85" s="13"/>
      <c r="F85" s="17" t="s">
        <v>520</v>
      </c>
      <c r="G85" s="17" t="s">
        <v>518</v>
      </c>
      <c r="H85" s="17" t="s">
        <v>518</v>
      </c>
      <c r="I85" s="17" t="s">
        <v>518</v>
      </c>
      <c r="J85" s="17" t="s">
        <v>518</v>
      </c>
      <c r="K85" s="17" t="s">
        <v>518</v>
      </c>
      <c r="L85" s="17" t="s">
        <v>519</v>
      </c>
      <c r="M85" s="17"/>
    </row>
    <row r="86" ht="50" customHeight="1" spans="1:13">
      <c r="A86" s="17" t="s">
        <v>155</v>
      </c>
      <c r="B86" s="17" t="s">
        <v>676</v>
      </c>
      <c r="C86" s="18">
        <v>456883.27</v>
      </c>
      <c r="D86" s="17" t="s">
        <v>677</v>
      </c>
      <c r="E86" s="13" t="s">
        <v>528</v>
      </c>
      <c r="F86" s="17" t="s">
        <v>531</v>
      </c>
      <c r="G86" s="17" t="s">
        <v>518</v>
      </c>
      <c r="H86" s="17" t="s">
        <v>518</v>
      </c>
      <c r="I86" s="17" t="s">
        <v>518</v>
      </c>
      <c r="J86" s="17" t="s">
        <v>518</v>
      </c>
      <c r="K86" s="17" t="s">
        <v>518</v>
      </c>
      <c r="L86" s="17" t="s">
        <v>519</v>
      </c>
      <c r="M86" s="17"/>
    </row>
    <row r="87" ht="50" customHeight="1" spans="1:13">
      <c r="A87" s="17"/>
      <c r="B87" s="17"/>
      <c r="C87" s="18"/>
      <c r="D87" s="17"/>
      <c r="E87" s="13"/>
      <c r="F87" s="17" t="s">
        <v>529</v>
      </c>
      <c r="G87" s="17" t="s">
        <v>678</v>
      </c>
      <c r="H87" s="17">
        <f>553.61</f>
        <v>553.61</v>
      </c>
      <c r="I87" s="17" t="s">
        <v>679</v>
      </c>
      <c r="J87" s="17" t="s">
        <v>680</v>
      </c>
      <c r="K87" s="17" t="s">
        <v>681</v>
      </c>
      <c r="L87" s="17" t="s">
        <v>526</v>
      </c>
      <c r="M87" s="17" t="s">
        <v>642</v>
      </c>
    </row>
    <row r="88" ht="43.1" customHeight="1" spans="1:13">
      <c r="A88" s="17"/>
      <c r="B88" s="17"/>
      <c r="C88" s="18"/>
      <c r="D88" s="17"/>
      <c r="E88" s="13"/>
      <c r="F88" s="17"/>
      <c r="G88" s="17" t="s">
        <v>682</v>
      </c>
      <c r="H88" s="17">
        <f>8.86</f>
        <v>8.86</v>
      </c>
      <c r="I88" s="17" t="s">
        <v>683</v>
      </c>
      <c r="J88" s="17" t="s">
        <v>684</v>
      </c>
      <c r="K88" s="17" t="s">
        <v>681</v>
      </c>
      <c r="L88" s="17" t="s">
        <v>526</v>
      </c>
      <c r="M88" s="17" t="s">
        <v>642</v>
      </c>
    </row>
    <row r="89" ht="50" customHeight="1" spans="1:13">
      <c r="A89" s="17"/>
      <c r="B89" s="17"/>
      <c r="C89" s="18"/>
      <c r="D89" s="17"/>
      <c r="E89" s="13"/>
      <c r="F89" s="17"/>
      <c r="G89" s="17" t="s">
        <v>685</v>
      </c>
      <c r="H89" s="17">
        <f>338.98</f>
        <v>338.98</v>
      </c>
      <c r="I89" s="17" t="s">
        <v>686</v>
      </c>
      <c r="J89" s="17" t="s">
        <v>687</v>
      </c>
      <c r="K89" s="17" t="s">
        <v>681</v>
      </c>
      <c r="L89" s="17" t="s">
        <v>526</v>
      </c>
      <c r="M89" s="17" t="s">
        <v>642</v>
      </c>
    </row>
    <row r="90" ht="43.1" customHeight="1" spans="1:13">
      <c r="A90" s="17"/>
      <c r="B90" s="17"/>
      <c r="C90" s="18"/>
      <c r="D90" s="17"/>
      <c r="E90" s="13"/>
      <c r="F90" s="17" t="s">
        <v>530</v>
      </c>
      <c r="G90" s="17" t="s">
        <v>518</v>
      </c>
      <c r="H90" s="17" t="s">
        <v>518</v>
      </c>
      <c r="I90" s="17" t="s">
        <v>518</v>
      </c>
      <c r="J90" s="17" t="s">
        <v>518</v>
      </c>
      <c r="K90" s="17" t="s">
        <v>518</v>
      </c>
      <c r="L90" s="17" t="s">
        <v>519</v>
      </c>
      <c r="M90" s="17"/>
    </row>
    <row r="91" ht="43.1" customHeight="1" spans="1:13">
      <c r="A91" s="17"/>
      <c r="B91" s="17"/>
      <c r="C91" s="18"/>
      <c r="D91" s="17"/>
      <c r="E91" s="13" t="s">
        <v>516</v>
      </c>
      <c r="F91" s="17" t="s">
        <v>517</v>
      </c>
      <c r="G91" s="17" t="s">
        <v>688</v>
      </c>
      <c r="H91" s="17" t="s">
        <v>689</v>
      </c>
      <c r="I91" s="17" t="s">
        <v>690</v>
      </c>
      <c r="J91" s="17" t="s">
        <v>691</v>
      </c>
      <c r="K91" s="17" t="s">
        <v>692</v>
      </c>
      <c r="L91" s="17" t="s">
        <v>526</v>
      </c>
      <c r="M91" s="17" t="s">
        <v>527</v>
      </c>
    </row>
    <row r="92" ht="50" customHeight="1" spans="1:13">
      <c r="A92" s="17"/>
      <c r="B92" s="17"/>
      <c r="C92" s="18"/>
      <c r="D92" s="17"/>
      <c r="E92" s="13"/>
      <c r="F92" s="17" t="s">
        <v>521</v>
      </c>
      <c r="G92" s="17" t="s">
        <v>667</v>
      </c>
      <c r="H92" s="17" t="s">
        <v>693</v>
      </c>
      <c r="I92" s="17" t="s">
        <v>694</v>
      </c>
      <c r="J92" s="17" t="s">
        <v>695</v>
      </c>
      <c r="K92" s="17" t="s">
        <v>671</v>
      </c>
      <c r="L92" s="17" t="s">
        <v>526</v>
      </c>
      <c r="M92" s="17" t="s">
        <v>642</v>
      </c>
    </row>
    <row r="93" ht="43.1" customHeight="1" spans="1:13">
      <c r="A93" s="17"/>
      <c r="B93" s="17"/>
      <c r="C93" s="18"/>
      <c r="D93" s="17"/>
      <c r="E93" s="13"/>
      <c r="F93" s="17"/>
      <c r="G93" s="17" t="s">
        <v>565</v>
      </c>
      <c r="H93" s="17" t="s">
        <v>696</v>
      </c>
      <c r="I93" s="17" t="s">
        <v>567</v>
      </c>
      <c r="J93" s="17" t="s">
        <v>697</v>
      </c>
      <c r="K93" s="17" t="s">
        <v>569</v>
      </c>
      <c r="L93" s="17" t="s">
        <v>526</v>
      </c>
      <c r="M93" s="17" t="s">
        <v>642</v>
      </c>
    </row>
    <row r="94" ht="50" customHeight="1" spans="1:13">
      <c r="A94" s="17"/>
      <c r="B94" s="17"/>
      <c r="C94" s="18"/>
      <c r="D94" s="17"/>
      <c r="E94" s="13"/>
      <c r="F94" s="17" t="s">
        <v>520</v>
      </c>
      <c r="G94" s="17" t="s">
        <v>518</v>
      </c>
      <c r="H94" s="17" t="s">
        <v>518</v>
      </c>
      <c r="I94" s="17" t="s">
        <v>518</v>
      </c>
      <c r="J94" s="17" t="s">
        <v>518</v>
      </c>
      <c r="K94" s="17" t="s">
        <v>518</v>
      </c>
      <c r="L94" s="17" t="s">
        <v>519</v>
      </c>
      <c r="M94" s="17"/>
    </row>
    <row r="95" ht="50" customHeight="1" spans="1:13">
      <c r="A95" s="17"/>
      <c r="B95" s="17"/>
      <c r="C95" s="18"/>
      <c r="D95" s="17"/>
      <c r="E95" s="13" t="s">
        <v>532</v>
      </c>
      <c r="F95" s="17" t="s">
        <v>533</v>
      </c>
      <c r="G95" s="17" t="s">
        <v>562</v>
      </c>
      <c r="H95" s="17" t="s">
        <v>597</v>
      </c>
      <c r="I95" s="17" t="s">
        <v>698</v>
      </c>
      <c r="J95" s="17" t="s">
        <v>699</v>
      </c>
      <c r="K95" s="17" t="s">
        <v>525</v>
      </c>
      <c r="L95" s="17" t="s">
        <v>526</v>
      </c>
      <c r="M95" s="17" t="s">
        <v>527</v>
      </c>
    </row>
    <row r="96" ht="43.1" customHeight="1" spans="1:13">
      <c r="A96" s="17"/>
      <c r="B96" s="17"/>
      <c r="C96" s="18"/>
      <c r="D96" s="17"/>
      <c r="E96" s="13"/>
      <c r="F96" s="17" t="s">
        <v>534</v>
      </c>
      <c r="G96" s="17" t="s">
        <v>700</v>
      </c>
      <c r="H96" s="17" t="s">
        <v>701</v>
      </c>
      <c r="I96" s="17" t="s">
        <v>702</v>
      </c>
      <c r="J96" s="17" t="s">
        <v>703</v>
      </c>
      <c r="K96" s="17" t="s">
        <v>704</v>
      </c>
      <c r="L96" s="17" t="s">
        <v>526</v>
      </c>
      <c r="M96" s="17" t="s">
        <v>527</v>
      </c>
    </row>
    <row r="97" ht="43.1" customHeight="1" spans="1:13">
      <c r="A97" s="17"/>
      <c r="B97" s="17"/>
      <c r="C97" s="18"/>
      <c r="D97" s="17"/>
      <c r="E97" s="13"/>
      <c r="F97" s="17"/>
      <c r="G97" s="17" t="s">
        <v>654</v>
      </c>
      <c r="H97" s="17" t="s">
        <v>705</v>
      </c>
      <c r="I97" s="17" t="s">
        <v>706</v>
      </c>
      <c r="J97" s="17" t="s">
        <v>707</v>
      </c>
      <c r="K97" s="17" t="s">
        <v>658</v>
      </c>
      <c r="L97" s="17" t="s">
        <v>526</v>
      </c>
      <c r="M97" s="17" t="s">
        <v>527</v>
      </c>
    </row>
    <row r="98" ht="43.1" customHeight="1" spans="1:13">
      <c r="A98" s="17"/>
      <c r="B98" s="17"/>
      <c r="C98" s="18"/>
      <c r="D98" s="17"/>
      <c r="E98" s="13"/>
      <c r="F98" s="17" t="s">
        <v>535</v>
      </c>
      <c r="G98" s="17" t="s">
        <v>559</v>
      </c>
      <c r="H98" s="17" t="s">
        <v>585</v>
      </c>
      <c r="I98" s="17" t="s">
        <v>708</v>
      </c>
      <c r="J98" s="17" t="s">
        <v>709</v>
      </c>
      <c r="K98" s="17" t="s">
        <v>525</v>
      </c>
      <c r="L98" s="17" t="s">
        <v>526</v>
      </c>
      <c r="M98" s="17" t="s">
        <v>527</v>
      </c>
    </row>
    <row r="99" ht="50" customHeight="1" spans="1:13">
      <c r="A99" s="17"/>
      <c r="B99" s="17"/>
      <c r="C99" s="18"/>
      <c r="D99" s="17"/>
      <c r="E99" s="13" t="s">
        <v>536</v>
      </c>
      <c r="F99" s="17" t="s">
        <v>537</v>
      </c>
      <c r="G99" s="17" t="s">
        <v>570</v>
      </c>
      <c r="H99" s="17" t="s">
        <v>539</v>
      </c>
      <c r="I99" s="17" t="s">
        <v>571</v>
      </c>
      <c r="J99" s="17" t="s">
        <v>572</v>
      </c>
      <c r="K99" s="17" t="s">
        <v>525</v>
      </c>
      <c r="L99" s="17" t="s">
        <v>526</v>
      </c>
      <c r="M99" s="17" t="s">
        <v>527</v>
      </c>
    </row>
    <row r="100" ht="43.1" customHeight="1" spans="1:13">
      <c r="A100" s="17" t="s">
        <v>155</v>
      </c>
      <c r="B100" s="17" t="s">
        <v>710</v>
      </c>
      <c r="C100" s="18">
        <v>72768248.58</v>
      </c>
      <c r="D100" s="17" t="s">
        <v>711</v>
      </c>
      <c r="E100" s="13" t="s">
        <v>516</v>
      </c>
      <c r="F100" s="17" t="s">
        <v>521</v>
      </c>
      <c r="G100" s="17" t="s">
        <v>712</v>
      </c>
      <c r="H100" s="17" t="s">
        <v>713</v>
      </c>
      <c r="I100" s="17" t="s">
        <v>714</v>
      </c>
      <c r="J100" s="17" t="s">
        <v>715</v>
      </c>
      <c r="K100" s="17" t="s">
        <v>671</v>
      </c>
      <c r="L100" s="17" t="s">
        <v>519</v>
      </c>
      <c r="M100" s="17"/>
    </row>
    <row r="101" ht="43.1" customHeight="1" spans="1:13">
      <c r="A101" s="17"/>
      <c r="B101" s="17"/>
      <c r="C101" s="18"/>
      <c r="D101" s="17"/>
      <c r="E101" s="13"/>
      <c r="F101" s="17" t="s">
        <v>520</v>
      </c>
      <c r="G101" s="17" t="s">
        <v>518</v>
      </c>
      <c r="H101" s="17" t="s">
        <v>518</v>
      </c>
      <c r="I101" s="17" t="s">
        <v>518</v>
      </c>
      <c r="J101" s="17" t="s">
        <v>518</v>
      </c>
      <c r="K101" s="17" t="s">
        <v>518</v>
      </c>
      <c r="L101" s="17" t="s">
        <v>519</v>
      </c>
      <c r="M101" s="17"/>
    </row>
    <row r="102" ht="43.1" customHeight="1" spans="1:13">
      <c r="A102" s="17"/>
      <c r="B102" s="17"/>
      <c r="C102" s="18"/>
      <c r="D102" s="17"/>
      <c r="E102" s="13"/>
      <c r="F102" s="17" t="s">
        <v>517</v>
      </c>
      <c r="G102" s="17" t="s">
        <v>518</v>
      </c>
      <c r="H102" s="17" t="s">
        <v>518</v>
      </c>
      <c r="I102" s="17" t="s">
        <v>518</v>
      </c>
      <c r="J102" s="17" t="s">
        <v>518</v>
      </c>
      <c r="K102" s="17" t="s">
        <v>518</v>
      </c>
      <c r="L102" s="17" t="s">
        <v>519</v>
      </c>
      <c r="M102" s="17"/>
    </row>
    <row r="103" ht="43.1" customHeight="1" spans="1:13">
      <c r="A103" s="17"/>
      <c r="B103" s="17"/>
      <c r="C103" s="18"/>
      <c r="D103" s="17"/>
      <c r="E103" s="13" t="s">
        <v>528</v>
      </c>
      <c r="F103" s="17" t="s">
        <v>530</v>
      </c>
      <c r="G103" s="17" t="s">
        <v>518</v>
      </c>
      <c r="H103" s="17" t="s">
        <v>518</v>
      </c>
      <c r="I103" s="17" t="s">
        <v>518</v>
      </c>
      <c r="J103" s="17" t="s">
        <v>518</v>
      </c>
      <c r="K103" s="17" t="s">
        <v>518</v>
      </c>
      <c r="L103" s="17" t="s">
        <v>519</v>
      </c>
      <c r="M103" s="17"/>
    </row>
    <row r="104" ht="43.1" customHeight="1" spans="1:13">
      <c r="A104" s="17"/>
      <c r="B104" s="17"/>
      <c r="C104" s="18"/>
      <c r="D104" s="17"/>
      <c r="E104" s="13"/>
      <c r="F104" s="17" t="s">
        <v>531</v>
      </c>
      <c r="G104" s="17" t="s">
        <v>518</v>
      </c>
      <c r="H104" s="17" t="s">
        <v>518</v>
      </c>
      <c r="I104" s="17" t="s">
        <v>518</v>
      </c>
      <c r="J104" s="17" t="s">
        <v>518</v>
      </c>
      <c r="K104" s="17" t="s">
        <v>518</v>
      </c>
      <c r="L104" s="17" t="s">
        <v>519</v>
      </c>
      <c r="M104" s="17"/>
    </row>
    <row r="105" ht="43.1" customHeight="1" spans="1:13">
      <c r="A105" s="17"/>
      <c r="B105" s="17"/>
      <c r="C105" s="18"/>
      <c r="D105" s="17"/>
      <c r="E105" s="13"/>
      <c r="F105" s="17" t="s">
        <v>529</v>
      </c>
      <c r="G105" s="17" t="s">
        <v>518</v>
      </c>
      <c r="H105" s="17" t="s">
        <v>518</v>
      </c>
      <c r="I105" s="17" t="s">
        <v>518</v>
      </c>
      <c r="J105" s="17" t="s">
        <v>518</v>
      </c>
      <c r="K105" s="17" t="s">
        <v>518</v>
      </c>
      <c r="L105" s="17" t="s">
        <v>519</v>
      </c>
      <c r="M105" s="17"/>
    </row>
    <row r="106" ht="43.1" customHeight="1" spans="1:13">
      <c r="A106" s="17"/>
      <c r="B106" s="17"/>
      <c r="C106" s="18"/>
      <c r="D106" s="17"/>
      <c r="E106" s="13" t="s">
        <v>532</v>
      </c>
      <c r="F106" s="17" t="s">
        <v>534</v>
      </c>
      <c r="G106" s="17" t="s">
        <v>716</v>
      </c>
      <c r="H106" s="17" t="s">
        <v>717</v>
      </c>
      <c r="I106" s="17" t="s">
        <v>718</v>
      </c>
      <c r="J106" s="17" t="s">
        <v>719</v>
      </c>
      <c r="K106" s="17" t="s">
        <v>663</v>
      </c>
      <c r="L106" s="17" t="s">
        <v>526</v>
      </c>
      <c r="M106" s="17"/>
    </row>
    <row r="107" ht="43.1" customHeight="1" spans="1:13">
      <c r="A107" s="17"/>
      <c r="B107" s="17"/>
      <c r="C107" s="18"/>
      <c r="D107" s="17"/>
      <c r="E107" s="13"/>
      <c r="F107" s="17" t="s">
        <v>535</v>
      </c>
      <c r="G107" s="17" t="s">
        <v>720</v>
      </c>
      <c r="H107" s="17" t="s">
        <v>721</v>
      </c>
      <c r="I107" s="17" t="s">
        <v>722</v>
      </c>
      <c r="J107" s="17" t="s">
        <v>723</v>
      </c>
      <c r="K107" s="17" t="s">
        <v>525</v>
      </c>
      <c r="L107" s="17" t="s">
        <v>526</v>
      </c>
      <c r="M107" s="17"/>
    </row>
    <row r="108" ht="43.1" customHeight="1" spans="1:13">
      <c r="A108" s="17"/>
      <c r="B108" s="17"/>
      <c r="C108" s="18"/>
      <c r="D108" s="17"/>
      <c r="E108" s="13"/>
      <c r="F108" s="17" t="s">
        <v>533</v>
      </c>
      <c r="G108" s="17" t="s">
        <v>724</v>
      </c>
      <c r="H108" s="17" t="s">
        <v>597</v>
      </c>
      <c r="I108" s="17" t="s">
        <v>725</v>
      </c>
      <c r="J108" s="17" t="s">
        <v>726</v>
      </c>
      <c r="K108" s="17" t="s">
        <v>525</v>
      </c>
      <c r="L108" s="17" t="s">
        <v>526</v>
      </c>
      <c r="M108" s="17"/>
    </row>
    <row r="109" ht="43.1" customHeight="1" spans="1:13">
      <c r="A109" s="17"/>
      <c r="B109" s="17"/>
      <c r="C109" s="18"/>
      <c r="D109" s="17"/>
      <c r="E109" s="13" t="s">
        <v>536</v>
      </c>
      <c r="F109" s="17" t="s">
        <v>537</v>
      </c>
      <c r="G109" s="17" t="s">
        <v>727</v>
      </c>
      <c r="H109" s="17" t="s">
        <v>539</v>
      </c>
      <c r="I109" s="17" t="s">
        <v>728</v>
      </c>
      <c r="J109" s="17" t="s">
        <v>729</v>
      </c>
      <c r="K109" s="17" t="s">
        <v>525</v>
      </c>
      <c r="L109" s="17" t="s">
        <v>526</v>
      </c>
      <c r="M109" s="17"/>
    </row>
    <row r="110" ht="43.1" customHeight="1" spans="1:13">
      <c r="A110" s="17" t="s">
        <v>155</v>
      </c>
      <c r="B110" s="17" t="s">
        <v>730</v>
      </c>
      <c r="C110" s="18">
        <v>700000</v>
      </c>
      <c r="D110" s="17" t="s">
        <v>731</v>
      </c>
      <c r="E110" s="13" t="s">
        <v>516</v>
      </c>
      <c r="F110" s="17" t="s">
        <v>517</v>
      </c>
      <c r="G110" s="17" t="s">
        <v>518</v>
      </c>
      <c r="H110" s="17" t="s">
        <v>518</v>
      </c>
      <c r="I110" s="17" t="s">
        <v>518</v>
      </c>
      <c r="J110" s="17" t="s">
        <v>518</v>
      </c>
      <c r="K110" s="17" t="s">
        <v>518</v>
      </c>
      <c r="L110" s="17" t="s">
        <v>519</v>
      </c>
      <c r="M110" s="17"/>
    </row>
    <row r="111" ht="50" customHeight="1" spans="1:13">
      <c r="A111" s="17"/>
      <c r="B111" s="17"/>
      <c r="C111" s="18"/>
      <c r="D111" s="17"/>
      <c r="E111" s="13"/>
      <c r="F111" s="17" t="s">
        <v>520</v>
      </c>
      <c r="G111" s="17" t="s">
        <v>518</v>
      </c>
      <c r="H111" s="17" t="s">
        <v>518</v>
      </c>
      <c r="I111" s="17" t="s">
        <v>518</v>
      </c>
      <c r="J111" s="17" t="s">
        <v>518</v>
      </c>
      <c r="K111" s="17" t="s">
        <v>518</v>
      </c>
      <c r="L111" s="17" t="s">
        <v>519</v>
      </c>
      <c r="M111" s="17"/>
    </row>
    <row r="112" ht="50" customHeight="1" spans="1:13">
      <c r="A112" s="17"/>
      <c r="B112" s="17"/>
      <c r="C112" s="18"/>
      <c r="D112" s="17"/>
      <c r="E112" s="13"/>
      <c r="F112" s="17" t="s">
        <v>521</v>
      </c>
      <c r="G112" s="17" t="s">
        <v>518</v>
      </c>
      <c r="H112" s="17" t="s">
        <v>518</v>
      </c>
      <c r="I112" s="17" t="s">
        <v>518</v>
      </c>
      <c r="J112" s="17" t="s">
        <v>518</v>
      </c>
      <c r="K112" s="17" t="s">
        <v>518</v>
      </c>
      <c r="L112" s="17" t="s">
        <v>519</v>
      </c>
      <c r="M112" s="17"/>
    </row>
    <row r="113" ht="50" customHeight="1" spans="1:13">
      <c r="A113" s="17"/>
      <c r="B113" s="17"/>
      <c r="C113" s="18"/>
      <c r="D113" s="17"/>
      <c r="E113" s="13" t="s">
        <v>528</v>
      </c>
      <c r="F113" s="17" t="s">
        <v>529</v>
      </c>
      <c r="G113" s="17" t="s">
        <v>518</v>
      </c>
      <c r="H113" s="17" t="s">
        <v>518</v>
      </c>
      <c r="I113" s="17" t="s">
        <v>518</v>
      </c>
      <c r="J113" s="17" t="s">
        <v>518</v>
      </c>
      <c r="K113" s="17" t="s">
        <v>518</v>
      </c>
      <c r="L113" s="17" t="s">
        <v>519</v>
      </c>
      <c r="M113" s="17"/>
    </row>
    <row r="114" ht="43.1" customHeight="1" spans="1:13">
      <c r="A114" s="17"/>
      <c r="B114" s="17"/>
      <c r="C114" s="18"/>
      <c r="D114" s="17"/>
      <c r="E114" s="13"/>
      <c r="F114" s="17" t="s">
        <v>530</v>
      </c>
      <c r="G114" s="17" t="s">
        <v>518</v>
      </c>
      <c r="H114" s="17" t="s">
        <v>518</v>
      </c>
      <c r="I114" s="17" t="s">
        <v>518</v>
      </c>
      <c r="J114" s="17" t="s">
        <v>518</v>
      </c>
      <c r="K114" s="17" t="s">
        <v>518</v>
      </c>
      <c r="L114" s="17" t="s">
        <v>519</v>
      </c>
      <c r="M114" s="17"/>
    </row>
    <row r="115" ht="43.1" customHeight="1" spans="1:13">
      <c r="A115" s="17"/>
      <c r="B115" s="17"/>
      <c r="C115" s="18"/>
      <c r="D115" s="17"/>
      <c r="E115" s="13"/>
      <c r="F115" s="17" t="s">
        <v>531</v>
      </c>
      <c r="G115" s="17" t="s">
        <v>518</v>
      </c>
      <c r="H115" s="17" t="s">
        <v>518</v>
      </c>
      <c r="I115" s="17" t="s">
        <v>518</v>
      </c>
      <c r="J115" s="17" t="s">
        <v>518</v>
      </c>
      <c r="K115" s="17" t="s">
        <v>518</v>
      </c>
      <c r="L115" s="17" t="s">
        <v>519</v>
      </c>
      <c r="M115" s="17"/>
    </row>
    <row r="116" ht="43.1" customHeight="1" spans="1:13">
      <c r="A116" s="17"/>
      <c r="B116" s="17"/>
      <c r="C116" s="18"/>
      <c r="D116" s="17"/>
      <c r="E116" s="13" t="s">
        <v>532</v>
      </c>
      <c r="F116" s="17" t="s">
        <v>535</v>
      </c>
      <c r="G116" s="17" t="s">
        <v>732</v>
      </c>
      <c r="H116" s="17" t="s">
        <v>585</v>
      </c>
      <c r="I116" s="17" t="s">
        <v>733</v>
      </c>
      <c r="J116" s="17" t="s">
        <v>734</v>
      </c>
      <c r="K116" s="17" t="s">
        <v>525</v>
      </c>
      <c r="L116" s="17" t="s">
        <v>526</v>
      </c>
      <c r="M116" s="17" t="s">
        <v>527</v>
      </c>
    </row>
    <row r="117" ht="43.1" customHeight="1" spans="1:13">
      <c r="A117" s="17"/>
      <c r="B117" s="17"/>
      <c r="C117" s="18"/>
      <c r="D117" s="17"/>
      <c r="E117" s="13"/>
      <c r="F117" s="17" t="s">
        <v>533</v>
      </c>
      <c r="G117" s="17" t="s">
        <v>735</v>
      </c>
      <c r="H117" s="17" t="s">
        <v>585</v>
      </c>
      <c r="I117" s="17" t="s">
        <v>736</v>
      </c>
      <c r="J117" s="17" t="s">
        <v>737</v>
      </c>
      <c r="K117" s="17" t="s">
        <v>525</v>
      </c>
      <c r="L117" s="17" t="s">
        <v>526</v>
      </c>
      <c r="M117" s="17" t="s">
        <v>527</v>
      </c>
    </row>
    <row r="118" ht="43.1" customHeight="1" spans="1:13">
      <c r="A118" s="17"/>
      <c r="B118" s="17"/>
      <c r="C118" s="18"/>
      <c r="D118" s="17"/>
      <c r="E118" s="13"/>
      <c r="F118" s="17" t="s">
        <v>534</v>
      </c>
      <c r="G118" s="17" t="s">
        <v>738</v>
      </c>
      <c r="H118" s="17" t="s">
        <v>626</v>
      </c>
      <c r="I118" s="17" t="s">
        <v>739</v>
      </c>
      <c r="J118" s="17" t="s">
        <v>740</v>
      </c>
      <c r="K118" s="17" t="s">
        <v>658</v>
      </c>
      <c r="L118" s="17" t="s">
        <v>526</v>
      </c>
      <c r="M118" s="17" t="s">
        <v>527</v>
      </c>
    </row>
    <row r="119" ht="43.1" customHeight="1" spans="1:13">
      <c r="A119" s="17"/>
      <c r="B119" s="17"/>
      <c r="C119" s="18"/>
      <c r="D119" s="17"/>
      <c r="E119" s="13" t="s">
        <v>536</v>
      </c>
      <c r="F119" s="17" t="s">
        <v>537</v>
      </c>
      <c r="G119" s="17" t="s">
        <v>518</v>
      </c>
      <c r="H119" s="17" t="s">
        <v>518</v>
      </c>
      <c r="I119" s="17" t="s">
        <v>518</v>
      </c>
      <c r="J119" s="17" t="s">
        <v>518</v>
      </c>
      <c r="K119" s="17" t="s">
        <v>518</v>
      </c>
      <c r="L119" s="17" t="s">
        <v>519</v>
      </c>
      <c r="M119" s="17"/>
    </row>
    <row r="120" ht="43.1" customHeight="1" spans="1:13">
      <c r="A120" s="17" t="s">
        <v>155</v>
      </c>
      <c r="B120" s="17" t="s">
        <v>741</v>
      </c>
      <c r="C120" s="18">
        <v>107572.92</v>
      </c>
      <c r="D120" s="17" t="s">
        <v>742</v>
      </c>
      <c r="E120" s="13" t="s">
        <v>532</v>
      </c>
      <c r="F120" s="17" t="s">
        <v>535</v>
      </c>
      <c r="G120" s="17" t="s">
        <v>743</v>
      </c>
      <c r="H120" s="17">
        <f>90%</f>
        <v>0.9</v>
      </c>
      <c r="I120" s="17" t="s">
        <v>744</v>
      </c>
      <c r="J120" s="17" t="s">
        <v>745</v>
      </c>
      <c r="K120" s="17" t="s">
        <v>525</v>
      </c>
      <c r="L120" s="17" t="s">
        <v>526</v>
      </c>
      <c r="M120" s="17" t="s">
        <v>527</v>
      </c>
    </row>
    <row r="121" ht="43.1" customHeight="1" spans="1:13">
      <c r="A121" s="17"/>
      <c r="B121" s="17"/>
      <c r="C121" s="18"/>
      <c r="D121" s="17"/>
      <c r="E121" s="13"/>
      <c r="F121" s="17" t="s">
        <v>534</v>
      </c>
      <c r="G121" s="17" t="s">
        <v>746</v>
      </c>
      <c r="H121" s="17" t="s">
        <v>747</v>
      </c>
      <c r="I121" s="17" t="s">
        <v>748</v>
      </c>
      <c r="J121" s="17" t="s">
        <v>749</v>
      </c>
      <c r="K121" s="17" t="s">
        <v>548</v>
      </c>
      <c r="L121" s="17" t="s">
        <v>526</v>
      </c>
      <c r="M121" s="17" t="s">
        <v>527</v>
      </c>
    </row>
    <row r="122" ht="43.1" customHeight="1" spans="1:13">
      <c r="A122" s="17"/>
      <c r="B122" s="17"/>
      <c r="C122" s="18"/>
      <c r="D122" s="17"/>
      <c r="E122" s="13"/>
      <c r="F122" s="17" t="s">
        <v>533</v>
      </c>
      <c r="G122" s="17" t="s">
        <v>750</v>
      </c>
      <c r="H122" s="17" t="s">
        <v>597</v>
      </c>
      <c r="I122" s="17" t="s">
        <v>751</v>
      </c>
      <c r="J122" s="17" t="s">
        <v>752</v>
      </c>
      <c r="K122" s="17" t="s">
        <v>525</v>
      </c>
      <c r="L122" s="17" t="s">
        <v>526</v>
      </c>
      <c r="M122" s="17" t="s">
        <v>527</v>
      </c>
    </row>
    <row r="123" ht="43.1" customHeight="1" spans="1:13">
      <c r="A123" s="17"/>
      <c r="B123" s="17"/>
      <c r="C123" s="18"/>
      <c r="D123" s="17"/>
      <c r="E123" s="13" t="s">
        <v>536</v>
      </c>
      <c r="F123" s="17" t="s">
        <v>537</v>
      </c>
      <c r="G123" s="17" t="s">
        <v>596</v>
      </c>
      <c r="H123" s="17" t="s">
        <v>597</v>
      </c>
      <c r="I123" s="17" t="s">
        <v>598</v>
      </c>
      <c r="J123" s="17" t="s">
        <v>599</v>
      </c>
      <c r="K123" s="17" t="s">
        <v>525</v>
      </c>
      <c r="L123" s="17" t="s">
        <v>526</v>
      </c>
      <c r="M123" s="17" t="s">
        <v>527</v>
      </c>
    </row>
    <row r="124" ht="43.1" customHeight="1" spans="1:13">
      <c r="A124" s="17"/>
      <c r="B124" s="17"/>
      <c r="C124" s="18"/>
      <c r="D124" s="17"/>
      <c r="E124" s="13" t="s">
        <v>516</v>
      </c>
      <c r="F124" s="17" t="s">
        <v>521</v>
      </c>
      <c r="G124" s="17" t="s">
        <v>753</v>
      </c>
      <c r="H124" s="17" t="s">
        <v>754</v>
      </c>
      <c r="I124" s="17" t="s">
        <v>755</v>
      </c>
      <c r="J124" s="17" t="s">
        <v>756</v>
      </c>
      <c r="K124" s="17" t="s">
        <v>671</v>
      </c>
      <c r="L124" s="17" t="s">
        <v>526</v>
      </c>
      <c r="M124" s="17" t="s">
        <v>527</v>
      </c>
    </row>
    <row r="125" ht="43.1" customHeight="1" spans="1:13">
      <c r="A125" s="17"/>
      <c r="B125" s="17"/>
      <c r="C125" s="18"/>
      <c r="D125" s="17"/>
      <c r="E125" s="13"/>
      <c r="F125" s="17" t="s">
        <v>517</v>
      </c>
      <c r="G125" s="17" t="s">
        <v>518</v>
      </c>
      <c r="H125" s="17" t="s">
        <v>518</v>
      </c>
      <c r="I125" s="17" t="s">
        <v>518</v>
      </c>
      <c r="J125" s="17" t="s">
        <v>518</v>
      </c>
      <c r="K125" s="17" t="s">
        <v>518</v>
      </c>
      <c r="L125" s="17" t="s">
        <v>519</v>
      </c>
      <c r="M125" s="17" t="s">
        <v>518</v>
      </c>
    </row>
    <row r="126" ht="43.1" customHeight="1" spans="1:13">
      <c r="A126" s="17"/>
      <c r="B126" s="17"/>
      <c r="C126" s="18"/>
      <c r="D126" s="17"/>
      <c r="E126" s="13"/>
      <c r="F126" s="17" t="s">
        <v>520</v>
      </c>
      <c r="G126" s="17" t="s">
        <v>518</v>
      </c>
      <c r="H126" s="17" t="s">
        <v>518</v>
      </c>
      <c r="I126" s="17" t="s">
        <v>518</v>
      </c>
      <c r="J126" s="17" t="s">
        <v>518</v>
      </c>
      <c r="K126" s="17" t="s">
        <v>518</v>
      </c>
      <c r="L126" s="17" t="s">
        <v>519</v>
      </c>
      <c r="M126" s="17" t="s">
        <v>518</v>
      </c>
    </row>
    <row r="127" ht="43.1" customHeight="1" spans="1:13">
      <c r="A127" s="17"/>
      <c r="B127" s="17"/>
      <c r="C127" s="18"/>
      <c r="D127" s="17"/>
      <c r="E127" s="13" t="s">
        <v>528</v>
      </c>
      <c r="F127" s="17" t="s">
        <v>530</v>
      </c>
      <c r="G127" s="17" t="s">
        <v>518</v>
      </c>
      <c r="H127" s="17" t="s">
        <v>518</v>
      </c>
      <c r="I127" s="17" t="s">
        <v>518</v>
      </c>
      <c r="J127" s="17" t="s">
        <v>518</v>
      </c>
      <c r="K127" s="17" t="s">
        <v>518</v>
      </c>
      <c r="L127" s="17" t="s">
        <v>519</v>
      </c>
      <c r="M127" s="17" t="s">
        <v>518</v>
      </c>
    </row>
    <row r="128" ht="43.1" customHeight="1" spans="1:13">
      <c r="A128" s="17"/>
      <c r="B128" s="17"/>
      <c r="C128" s="18"/>
      <c r="D128" s="17"/>
      <c r="E128" s="13"/>
      <c r="F128" s="17" t="s">
        <v>531</v>
      </c>
      <c r="G128" s="17" t="s">
        <v>518</v>
      </c>
      <c r="H128" s="17" t="s">
        <v>518</v>
      </c>
      <c r="I128" s="17" t="s">
        <v>518</v>
      </c>
      <c r="J128" s="17" t="s">
        <v>518</v>
      </c>
      <c r="K128" s="17" t="s">
        <v>518</v>
      </c>
      <c r="L128" s="17" t="s">
        <v>519</v>
      </c>
      <c r="M128" s="17" t="s">
        <v>518</v>
      </c>
    </row>
    <row r="129" ht="43.1" customHeight="1" spans="1:13">
      <c r="A129" s="17"/>
      <c r="B129" s="17"/>
      <c r="C129" s="18"/>
      <c r="D129" s="17"/>
      <c r="E129" s="13"/>
      <c r="F129" s="17" t="s">
        <v>529</v>
      </c>
      <c r="G129" s="17" t="s">
        <v>757</v>
      </c>
      <c r="H129" s="17" t="s">
        <v>758</v>
      </c>
      <c r="I129" s="17" t="s">
        <v>759</v>
      </c>
      <c r="J129" s="17" t="s">
        <v>760</v>
      </c>
      <c r="K129" s="17" t="s">
        <v>761</v>
      </c>
      <c r="L129" s="17" t="s">
        <v>526</v>
      </c>
      <c r="M129" s="17" t="s">
        <v>642</v>
      </c>
    </row>
    <row r="130" ht="43.1" customHeight="1" spans="1:13">
      <c r="A130" s="17" t="s">
        <v>155</v>
      </c>
      <c r="B130" s="17" t="s">
        <v>762</v>
      </c>
      <c r="C130" s="18">
        <v>2000000</v>
      </c>
      <c r="D130" s="17" t="s">
        <v>763</v>
      </c>
      <c r="E130" s="13" t="s">
        <v>532</v>
      </c>
      <c r="F130" s="17" t="s">
        <v>533</v>
      </c>
      <c r="G130" s="17" t="s">
        <v>764</v>
      </c>
      <c r="H130" s="17" t="s">
        <v>597</v>
      </c>
      <c r="I130" s="17" t="s">
        <v>765</v>
      </c>
      <c r="J130" s="17" t="s">
        <v>766</v>
      </c>
      <c r="K130" s="17" t="s">
        <v>525</v>
      </c>
      <c r="L130" s="17" t="s">
        <v>526</v>
      </c>
      <c r="M130" s="17"/>
    </row>
    <row r="131" ht="43.1" customHeight="1" spans="1:13">
      <c r="A131" s="17"/>
      <c r="B131" s="17"/>
      <c r="C131" s="18"/>
      <c r="D131" s="17"/>
      <c r="E131" s="13"/>
      <c r="F131" s="17" t="s">
        <v>534</v>
      </c>
      <c r="G131" s="17" t="s">
        <v>767</v>
      </c>
      <c r="H131" s="17" t="s">
        <v>768</v>
      </c>
      <c r="I131" s="17" t="s">
        <v>769</v>
      </c>
      <c r="J131" s="17" t="s">
        <v>770</v>
      </c>
      <c r="K131" s="17" t="s">
        <v>663</v>
      </c>
      <c r="L131" s="17" t="s">
        <v>526</v>
      </c>
      <c r="M131" s="17"/>
    </row>
    <row r="132" ht="43.1" customHeight="1" spans="1:13">
      <c r="A132" s="17"/>
      <c r="B132" s="17"/>
      <c r="C132" s="18"/>
      <c r="D132" s="17"/>
      <c r="E132" s="13"/>
      <c r="F132" s="17" t="s">
        <v>535</v>
      </c>
      <c r="G132" s="17" t="s">
        <v>771</v>
      </c>
      <c r="H132" s="17">
        <f>90%</f>
        <v>0.9</v>
      </c>
      <c r="I132" s="17" t="s">
        <v>772</v>
      </c>
      <c r="J132" s="17" t="s">
        <v>773</v>
      </c>
      <c r="K132" s="17" t="s">
        <v>525</v>
      </c>
      <c r="L132" s="17" t="s">
        <v>526</v>
      </c>
      <c r="M132" s="17"/>
    </row>
    <row r="133" ht="43.1" customHeight="1" spans="1:13">
      <c r="A133" s="17"/>
      <c r="B133" s="17"/>
      <c r="C133" s="18"/>
      <c r="D133" s="17"/>
      <c r="E133" s="13" t="s">
        <v>516</v>
      </c>
      <c r="F133" s="17" t="s">
        <v>520</v>
      </c>
      <c r="G133" s="17" t="s">
        <v>518</v>
      </c>
      <c r="H133" s="17" t="s">
        <v>518</v>
      </c>
      <c r="I133" s="17" t="s">
        <v>518</v>
      </c>
      <c r="J133" s="17" t="s">
        <v>518</v>
      </c>
      <c r="K133" s="17" t="s">
        <v>518</v>
      </c>
      <c r="L133" s="17" t="s">
        <v>519</v>
      </c>
      <c r="M133" s="17"/>
    </row>
    <row r="134" ht="43.1" customHeight="1" spans="1:13">
      <c r="A134" s="17"/>
      <c r="B134" s="17"/>
      <c r="C134" s="18"/>
      <c r="D134" s="17"/>
      <c r="E134" s="13"/>
      <c r="F134" s="17" t="s">
        <v>521</v>
      </c>
      <c r="G134" s="17" t="s">
        <v>753</v>
      </c>
      <c r="H134" s="17" t="s">
        <v>774</v>
      </c>
      <c r="I134" s="17" t="s">
        <v>775</v>
      </c>
      <c r="J134" s="17" t="s">
        <v>776</v>
      </c>
      <c r="K134" s="17" t="s">
        <v>671</v>
      </c>
      <c r="L134" s="17" t="s">
        <v>526</v>
      </c>
      <c r="M134" s="17"/>
    </row>
    <row r="135" ht="43.1" customHeight="1" spans="1:13">
      <c r="A135" s="17"/>
      <c r="B135" s="17"/>
      <c r="C135" s="18"/>
      <c r="D135" s="17"/>
      <c r="E135" s="13"/>
      <c r="F135" s="17" t="s">
        <v>517</v>
      </c>
      <c r="G135" s="17" t="s">
        <v>518</v>
      </c>
      <c r="H135" s="17" t="s">
        <v>518</v>
      </c>
      <c r="I135" s="17" t="s">
        <v>518</v>
      </c>
      <c r="J135" s="17" t="s">
        <v>518</v>
      </c>
      <c r="K135" s="17" t="s">
        <v>518</v>
      </c>
      <c r="L135" s="17" t="s">
        <v>519</v>
      </c>
      <c r="M135" s="17"/>
    </row>
    <row r="136" ht="43.1" customHeight="1" spans="1:13">
      <c r="A136" s="17"/>
      <c r="B136" s="17"/>
      <c r="C136" s="18"/>
      <c r="D136" s="17"/>
      <c r="E136" s="13" t="s">
        <v>536</v>
      </c>
      <c r="F136" s="17" t="s">
        <v>537</v>
      </c>
      <c r="G136" s="17" t="s">
        <v>596</v>
      </c>
      <c r="H136" s="17" t="s">
        <v>597</v>
      </c>
      <c r="I136" s="17" t="s">
        <v>598</v>
      </c>
      <c r="J136" s="17" t="s">
        <v>599</v>
      </c>
      <c r="K136" s="17" t="s">
        <v>525</v>
      </c>
      <c r="L136" s="17" t="s">
        <v>526</v>
      </c>
      <c r="M136" s="17"/>
    </row>
    <row r="137" ht="43.1" customHeight="1" spans="1:13">
      <c r="A137" s="17"/>
      <c r="B137" s="17"/>
      <c r="C137" s="18"/>
      <c r="D137" s="17"/>
      <c r="E137" s="13" t="s">
        <v>528</v>
      </c>
      <c r="F137" s="17" t="s">
        <v>531</v>
      </c>
      <c r="G137" s="17" t="s">
        <v>518</v>
      </c>
      <c r="H137" s="17" t="s">
        <v>518</v>
      </c>
      <c r="I137" s="17" t="s">
        <v>518</v>
      </c>
      <c r="J137" s="17" t="s">
        <v>518</v>
      </c>
      <c r="K137" s="17" t="s">
        <v>518</v>
      </c>
      <c r="L137" s="17" t="s">
        <v>519</v>
      </c>
      <c r="M137" s="17"/>
    </row>
    <row r="138" ht="43.1" customHeight="1" spans="1:13">
      <c r="A138" s="17"/>
      <c r="B138" s="17"/>
      <c r="C138" s="18"/>
      <c r="D138" s="17"/>
      <c r="E138" s="13"/>
      <c r="F138" s="17" t="s">
        <v>529</v>
      </c>
      <c r="G138" s="17" t="s">
        <v>777</v>
      </c>
      <c r="H138" s="17" t="s">
        <v>758</v>
      </c>
      <c r="I138" s="17" t="s">
        <v>759</v>
      </c>
      <c r="J138" s="17" t="s">
        <v>778</v>
      </c>
      <c r="K138" s="17" t="s">
        <v>761</v>
      </c>
      <c r="L138" s="17" t="s">
        <v>526</v>
      </c>
      <c r="M138" s="17"/>
    </row>
    <row r="139" ht="43.1" customHeight="1" spans="1:13">
      <c r="A139" s="17"/>
      <c r="B139" s="17"/>
      <c r="C139" s="18"/>
      <c r="D139" s="17"/>
      <c r="E139" s="13"/>
      <c r="F139" s="17" t="s">
        <v>530</v>
      </c>
      <c r="G139" s="17" t="s">
        <v>518</v>
      </c>
      <c r="H139" s="17" t="s">
        <v>518</v>
      </c>
      <c r="I139" s="17" t="s">
        <v>518</v>
      </c>
      <c r="J139" s="17" t="s">
        <v>518</v>
      </c>
      <c r="K139" s="17" t="s">
        <v>518</v>
      </c>
      <c r="L139" s="17" t="s">
        <v>519</v>
      </c>
      <c r="M139" s="17"/>
    </row>
    <row r="140" ht="43.1" customHeight="1" spans="1:13">
      <c r="A140" s="17" t="s">
        <v>155</v>
      </c>
      <c r="B140" s="17" t="s">
        <v>779</v>
      </c>
      <c r="C140" s="18">
        <v>478228.53</v>
      </c>
      <c r="D140" s="17" t="s">
        <v>780</v>
      </c>
      <c r="E140" s="13" t="s">
        <v>532</v>
      </c>
      <c r="F140" s="17" t="s">
        <v>534</v>
      </c>
      <c r="G140" s="17" t="s">
        <v>781</v>
      </c>
      <c r="H140" s="17" t="s">
        <v>782</v>
      </c>
      <c r="I140" s="17" t="s">
        <v>783</v>
      </c>
      <c r="J140" s="17" t="s">
        <v>784</v>
      </c>
      <c r="K140" s="17" t="s">
        <v>558</v>
      </c>
      <c r="L140" s="17" t="s">
        <v>526</v>
      </c>
      <c r="M140" s="17" t="s">
        <v>527</v>
      </c>
    </row>
    <row r="141" ht="43.1" customHeight="1" spans="1:13">
      <c r="A141" s="17"/>
      <c r="B141" s="17"/>
      <c r="C141" s="18"/>
      <c r="D141" s="17"/>
      <c r="E141" s="13"/>
      <c r="F141" s="17"/>
      <c r="G141" s="17" t="s">
        <v>785</v>
      </c>
      <c r="H141" s="17" t="s">
        <v>786</v>
      </c>
      <c r="I141" s="17" t="s">
        <v>787</v>
      </c>
      <c r="J141" s="17" t="s">
        <v>788</v>
      </c>
      <c r="K141" s="17" t="s">
        <v>653</v>
      </c>
      <c r="L141" s="17" t="s">
        <v>526</v>
      </c>
      <c r="M141" s="17" t="s">
        <v>527</v>
      </c>
    </row>
    <row r="142" ht="43.1" customHeight="1" spans="1:13">
      <c r="A142" s="17"/>
      <c r="B142" s="17"/>
      <c r="C142" s="18"/>
      <c r="D142" s="17"/>
      <c r="E142" s="13"/>
      <c r="F142" s="17"/>
      <c r="G142" s="17" t="s">
        <v>789</v>
      </c>
      <c r="H142" s="17" t="s">
        <v>790</v>
      </c>
      <c r="I142" s="17" t="s">
        <v>791</v>
      </c>
      <c r="J142" s="17" t="s">
        <v>792</v>
      </c>
      <c r="K142" s="17" t="s">
        <v>663</v>
      </c>
      <c r="L142" s="17" t="s">
        <v>526</v>
      </c>
      <c r="M142" s="17" t="s">
        <v>527</v>
      </c>
    </row>
    <row r="143" ht="43.1" customHeight="1" spans="1:13">
      <c r="A143" s="17"/>
      <c r="B143" s="17"/>
      <c r="C143" s="18"/>
      <c r="D143" s="17"/>
      <c r="E143" s="13"/>
      <c r="F143" s="17"/>
      <c r="G143" s="17" t="s">
        <v>793</v>
      </c>
      <c r="H143" s="17" t="s">
        <v>794</v>
      </c>
      <c r="I143" s="17" t="s">
        <v>795</v>
      </c>
      <c r="J143" s="17" t="s">
        <v>796</v>
      </c>
      <c r="K143" s="17" t="s">
        <v>663</v>
      </c>
      <c r="L143" s="17" t="s">
        <v>526</v>
      </c>
      <c r="M143" s="17" t="s">
        <v>527</v>
      </c>
    </row>
    <row r="144" ht="43.1" customHeight="1" spans="1:13">
      <c r="A144" s="17"/>
      <c r="B144" s="17"/>
      <c r="C144" s="18"/>
      <c r="D144" s="17"/>
      <c r="E144" s="13"/>
      <c r="F144" s="17" t="s">
        <v>535</v>
      </c>
      <c r="G144" s="17" t="s">
        <v>559</v>
      </c>
      <c r="H144" s="17">
        <f>90%</f>
        <v>0.9</v>
      </c>
      <c r="I144" s="17" t="s">
        <v>560</v>
      </c>
      <c r="J144" s="17" t="s">
        <v>797</v>
      </c>
      <c r="K144" s="17" t="s">
        <v>525</v>
      </c>
      <c r="L144" s="17" t="s">
        <v>526</v>
      </c>
      <c r="M144" s="17" t="s">
        <v>527</v>
      </c>
    </row>
    <row r="145" ht="43.1" customHeight="1" spans="1:13">
      <c r="A145" s="17"/>
      <c r="B145" s="17"/>
      <c r="C145" s="18"/>
      <c r="D145" s="17"/>
      <c r="E145" s="13"/>
      <c r="F145" s="17" t="s">
        <v>533</v>
      </c>
      <c r="G145" s="17" t="s">
        <v>562</v>
      </c>
      <c r="H145" s="17" t="s">
        <v>604</v>
      </c>
      <c r="I145" s="17" t="s">
        <v>563</v>
      </c>
      <c r="J145" s="17" t="s">
        <v>798</v>
      </c>
      <c r="K145" s="17" t="s">
        <v>525</v>
      </c>
      <c r="L145" s="17" t="s">
        <v>526</v>
      </c>
      <c r="M145" s="17" t="s">
        <v>527</v>
      </c>
    </row>
    <row r="146" ht="43.1" customHeight="1" spans="1:13">
      <c r="A146" s="17"/>
      <c r="B146" s="17"/>
      <c r="C146" s="18"/>
      <c r="D146" s="17"/>
      <c r="E146" s="13" t="s">
        <v>536</v>
      </c>
      <c r="F146" s="17" t="s">
        <v>537</v>
      </c>
      <c r="G146" s="17" t="s">
        <v>596</v>
      </c>
      <c r="H146" s="17" t="s">
        <v>597</v>
      </c>
      <c r="I146" s="17" t="s">
        <v>598</v>
      </c>
      <c r="J146" s="17" t="s">
        <v>599</v>
      </c>
      <c r="K146" s="17" t="s">
        <v>525</v>
      </c>
      <c r="L146" s="17" t="s">
        <v>526</v>
      </c>
      <c r="M146" s="17" t="s">
        <v>527</v>
      </c>
    </row>
    <row r="147" ht="43.1" customHeight="1" spans="1:13">
      <c r="A147" s="17"/>
      <c r="B147" s="17"/>
      <c r="C147" s="18"/>
      <c r="D147" s="17"/>
      <c r="E147" s="13" t="s">
        <v>528</v>
      </c>
      <c r="F147" s="17" t="s">
        <v>530</v>
      </c>
      <c r="G147" s="17" t="s">
        <v>518</v>
      </c>
      <c r="H147" s="17" t="s">
        <v>518</v>
      </c>
      <c r="I147" s="17" t="s">
        <v>518</v>
      </c>
      <c r="J147" s="17" t="s">
        <v>518</v>
      </c>
      <c r="K147" s="17" t="s">
        <v>518</v>
      </c>
      <c r="L147" s="17" t="s">
        <v>519</v>
      </c>
      <c r="M147" s="17"/>
    </row>
    <row r="148" ht="43.1" customHeight="1" spans="1:13">
      <c r="A148" s="17"/>
      <c r="B148" s="17"/>
      <c r="C148" s="18"/>
      <c r="D148" s="17"/>
      <c r="E148" s="13"/>
      <c r="F148" s="17" t="s">
        <v>529</v>
      </c>
      <c r="G148" s="17" t="s">
        <v>799</v>
      </c>
      <c r="H148" s="17" t="s">
        <v>800</v>
      </c>
      <c r="I148" s="17" t="s">
        <v>799</v>
      </c>
      <c r="J148" s="17" t="s">
        <v>799</v>
      </c>
      <c r="K148" s="17" t="s">
        <v>681</v>
      </c>
      <c r="L148" s="17" t="s">
        <v>526</v>
      </c>
      <c r="M148" s="17"/>
    </row>
    <row r="149" ht="43.1" customHeight="1" spans="1:13">
      <c r="A149" s="17"/>
      <c r="B149" s="17"/>
      <c r="C149" s="18"/>
      <c r="D149" s="17"/>
      <c r="E149" s="13"/>
      <c r="F149" s="17"/>
      <c r="G149" s="17" t="s">
        <v>801</v>
      </c>
      <c r="H149" s="17" t="s">
        <v>758</v>
      </c>
      <c r="I149" s="17" t="s">
        <v>801</v>
      </c>
      <c r="J149" s="17" t="s">
        <v>801</v>
      </c>
      <c r="K149" s="17" t="s">
        <v>761</v>
      </c>
      <c r="L149" s="17" t="s">
        <v>526</v>
      </c>
      <c r="M149" s="17"/>
    </row>
    <row r="150" ht="43.1" customHeight="1" spans="1:13">
      <c r="A150" s="17"/>
      <c r="B150" s="17"/>
      <c r="C150" s="18"/>
      <c r="D150" s="17"/>
      <c r="E150" s="13"/>
      <c r="F150" s="17"/>
      <c r="G150" s="17" t="s">
        <v>802</v>
      </c>
      <c r="H150" s="17" t="s">
        <v>803</v>
      </c>
      <c r="I150" s="17" t="s">
        <v>802</v>
      </c>
      <c r="J150" s="17" t="s">
        <v>802</v>
      </c>
      <c r="K150" s="17" t="s">
        <v>681</v>
      </c>
      <c r="L150" s="17" t="s">
        <v>526</v>
      </c>
      <c r="M150" s="17"/>
    </row>
    <row r="151" ht="43.1" customHeight="1" spans="1:13">
      <c r="A151" s="17"/>
      <c r="B151" s="17"/>
      <c r="C151" s="18"/>
      <c r="D151" s="17"/>
      <c r="E151" s="13"/>
      <c r="F151" s="17" t="s">
        <v>531</v>
      </c>
      <c r="G151" s="17" t="s">
        <v>518</v>
      </c>
      <c r="H151" s="17" t="s">
        <v>518</v>
      </c>
      <c r="I151" s="17" t="s">
        <v>518</v>
      </c>
      <c r="J151" s="17" t="s">
        <v>518</v>
      </c>
      <c r="K151" s="17" t="s">
        <v>518</v>
      </c>
      <c r="L151" s="17" t="s">
        <v>519</v>
      </c>
      <c r="M151" s="17"/>
    </row>
    <row r="152" ht="43.1" customHeight="1" spans="1:13">
      <c r="A152" s="17"/>
      <c r="B152" s="17"/>
      <c r="C152" s="18"/>
      <c r="D152" s="17"/>
      <c r="E152" s="13" t="s">
        <v>516</v>
      </c>
      <c r="F152" s="17" t="s">
        <v>517</v>
      </c>
      <c r="G152" s="17" t="s">
        <v>518</v>
      </c>
      <c r="H152" s="17" t="s">
        <v>518</v>
      </c>
      <c r="I152" s="17" t="s">
        <v>518</v>
      </c>
      <c r="J152" s="17" t="s">
        <v>518</v>
      </c>
      <c r="K152" s="17" t="s">
        <v>518</v>
      </c>
      <c r="L152" s="17" t="s">
        <v>519</v>
      </c>
      <c r="M152" s="17"/>
    </row>
    <row r="153" ht="43.1" customHeight="1" spans="1:13">
      <c r="A153" s="17"/>
      <c r="B153" s="17"/>
      <c r="C153" s="18"/>
      <c r="D153" s="17"/>
      <c r="E153" s="13"/>
      <c r="F153" s="17" t="s">
        <v>521</v>
      </c>
      <c r="G153" s="17" t="s">
        <v>753</v>
      </c>
      <c r="H153" s="17" t="s">
        <v>754</v>
      </c>
      <c r="I153" s="17" t="s">
        <v>804</v>
      </c>
      <c r="J153" s="17" t="s">
        <v>805</v>
      </c>
      <c r="K153" s="17" t="s">
        <v>671</v>
      </c>
      <c r="L153" s="17" t="s">
        <v>526</v>
      </c>
      <c r="M153" s="17" t="s">
        <v>527</v>
      </c>
    </row>
    <row r="154" ht="43.1" customHeight="1" spans="1:13">
      <c r="A154" s="17"/>
      <c r="B154" s="17"/>
      <c r="C154" s="18"/>
      <c r="D154" s="17"/>
      <c r="E154" s="13"/>
      <c r="F154" s="17" t="s">
        <v>520</v>
      </c>
      <c r="G154" s="17" t="s">
        <v>518</v>
      </c>
      <c r="H154" s="17" t="s">
        <v>518</v>
      </c>
      <c r="I154" s="17" t="s">
        <v>518</v>
      </c>
      <c r="J154" s="17" t="s">
        <v>518</v>
      </c>
      <c r="K154" s="17" t="s">
        <v>518</v>
      </c>
      <c r="L154" s="17" t="s">
        <v>519</v>
      </c>
      <c r="M154" s="17"/>
    </row>
    <row r="155" ht="43.1" customHeight="1" spans="1:13">
      <c r="A155" s="17" t="s">
        <v>155</v>
      </c>
      <c r="B155" s="17" t="s">
        <v>806</v>
      </c>
      <c r="C155" s="18">
        <v>1850000</v>
      </c>
      <c r="D155" s="17" t="s">
        <v>807</v>
      </c>
      <c r="E155" s="13" t="s">
        <v>532</v>
      </c>
      <c r="F155" s="17" t="s">
        <v>529</v>
      </c>
      <c r="G155" s="17" t="s">
        <v>518</v>
      </c>
      <c r="H155" s="17" t="s">
        <v>518</v>
      </c>
      <c r="I155" s="17" t="s">
        <v>518</v>
      </c>
      <c r="J155" s="17" t="s">
        <v>518</v>
      </c>
      <c r="K155" s="17" t="s">
        <v>518</v>
      </c>
      <c r="L155" s="17" t="s">
        <v>519</v>
      </c>
      <c r="M155" s="17"/>
    </row>
    <row r="156" ht="43.1" customHeight="1" spans="1:13">
      <c r="A156" s="17"/>
      <c r="B156" s="17"/>
      <c r="C156" s="18"/>
      <c r="D156" s="17"/>
      <c r="E156" s="13"/>
      <c r="F156" s="17" t="s">
        <v>534</v>
      </c>
      <c r="G156" s="17" t="s">
        <v>518</v>
      </c>
      <c r="H156" s="17" t="s">
        <v>808</v>
      </c>
      <c r="I156" s="17" t="s">
        <v>808</v>
      </c>
      <c r="J156" s="17" t="s">
        <v>518</v>
      </c>
      <c r="K156" s="17" t="s">
        <v>808</v>
      </c>
      <c r="L156" s="17" t="s">
        <v>526</v>
      </c>
      <c r="M156" s="17"/>
    </row>
    <row r="157" ht="43.1" customHeight="1" spans="1:13">
      <c r="A157" s="17"/>
      <c r="B157" s="17"/>
      <c r="C157" s="18"/>
      <c r="D157" s="17"/>
      <c r="E157" s="13"/>
      <c r="F157" s="17" t="s">
        <v>530</v>
      </c>
      <c r="G157" s="17" t="s">
        <v>518</v>
      </c>
      <c r="H157" s="17" t="s">
        <v>518</v>
      </c>
      <c r="I157" s="17" t="s">
        <v>518</v>
      </c>
      <c r="J157" s="17" t="s">
        <v>518</v>
      </c>
      <c r="K157" s="17" t="s">
        <v>518</v>
      </c>
      <c r="L157" s="17" t="s">
        <v>519</v>
      </c>
      <c r="M157" s="17"/>
    </row>
    <row r="158" ht="43.1" customHeight="1" spans="1:13">
      <c r="A158" s="17"/>
      <c r="B158" s="17"/>
      <c r="C158" s="18"/>
      <c r="D158" s="17"/>
      <c r="E158" s="13"/>
      <c r="F158" s="17" t="s">
        <v>535</v>
      </c>
      <c r="G158" s="17" t="s">
        <v>809</v>
      </c>
      <c r="H158" s="17" t="s">
        <v>808</v>
      </c>
      <c r="I158" s="17" t="s">
        <v>808</v>
      </c>
      <c r="J158" s="17" t="s">
        <v>809</v>
      </c>
      <c r="K158" s="17" t="s">
        <v>808</v>
      </c>
      <c r="L158" s="17" t="s">
        <v>526</v>
      </c>
      <c r="M158" s="17"/>
    </row>
    <row r="159" ht="43.1" customHeight="1" spans="1:13">
      <c r="A159" s="17"/>
      <c r="B159" s="17"/>
      <c r="C159" s="18"/>
      <c r="D159" s="17"/>
      <c r="E159" s="13"/>
      <c r="F159" s="17" t="s">
        <v>533</v>
      </c>
      <c r="G159" s="17" t="s">
        <v>518</v>
      </c>
      <c r="H159" s="17" t="s">
        <v>808</v>
      </c>
      <c r="I159" s="17" t="s">
        <v>808</v>
      </c>
      <c r="J159" s="17" t="s">
        <v>518</v>
      </c>
      <c r="K159" s="17" t="s">
        <v>808</v>
      </c>
      <c r="L159" s="17" t="s">
        <v>526</v>
      </c>
      <c r="M159" s="17"/>
    </row>
    <row r="160" ht="43.1" customHeight="1" spans="1:13">
      <c r="A160" s="17"/>
      <c r="B160" s="17"/>
      <c r="C160" s="18"/>
      <c r="D160" s="17"/>
      <c r="E160" s="13"/>
      <c r="F160" s="17" t="s">
        <v>531</v>
      </c>
      <c r="G160" s="17" t="s">
        <v>518</v>
      </c>
      <c r="H160" s="17" t="s">
        <v>518</v>
      </c>
      <c r="I160" s="17" t="s">
        <v>518</v>
      </c>
      <c r="J160" s="17" t="s">
        <v>518</v>
      </c>
      <c r="K160" s="17" t="s">
        <v>518</v>
      </c>
      <c r="L160" s="17" t="s">
        <v>519</v>
      </c>
      <c r="M160" s="17"/>
    </row>
    <row r="161" ht="50" customHeight="1" spans="1:13">
      <c r="A161" s="17"/>
      <c r="B161" s="17"/>
      <c r="C161" s="18"/>
      <c r="D161" s="17"/>
      <c r="E161" s="13" t="s">
        <v>516</v>
      </c>
      <c r="F161" s="17" t="s">
        <v>521</v>
      </c>
      <c r="G161" s="17" t="s">
        <v>518</v>
      </c>
      <c r="H161" s="17" t="s">
        <v>518</v>
      </c>
      <c r="I161" s="17" t="s">
        <v>518</v>
      </c>
      <c r="J161" s="17" t="s">
        <v>518</v>
      </c>
      <c r="K161" s="17" t="s">
        <v>518</v>
      </c>
      <c r="L161" s="17" t="s">
        <v>519</v>
      </c>
      <c r="M161" s="17"/>
    </row>
    <row r="162" ht="43.1" customHeight="1" spans="1:13">
      <c r="A162" s="17"/>
      <c r="B162" s="17"/>
      <c r="C162" s="18"/>
      <c r="D162" s="17"/>
      <c r="E162" s="13"/>
      <c r="F162" s="17" t="s">
        <v>520</v>
      </c>
      <c r="G162" s="17" t="s">
        <v>518</v>
      </c>
      <c r="H162" s="17" t="s">
        <v>518</v>
      </c>
      <c r="I162" s="17" t="s">
        <v>518</v>
      </c>
      <c r="J162" s="17" t="s">
        <v>518</v>
      </c>
      <c r="K162" s="17" t="s">
        <v>518</v>
      </c>
      <c r="L162" s="17" t="s">
        <v>519</v>
      </c>
      <c r="M162" s="17"/>
    </row>
    <row r="163" ht="50" customHeight="1" spans="1:13">
      <c r="A163" s="17"/>
      <c r="B163" s="17"/>
      <c r="C163" s="18"/>
      <c r="D163" s="17"/>
      <c r="E163" s="13"/>
      <c r="F163" s="17" t="s">
        <v>517</v>
      </c>
      <c r="G163" s="17" t="s">
        <v>518</v>
      </c>
      <c r="H163" s="17" t="s">
        <v>518</v>
      </c>
      <c r="I163" s="17" t="s">
        <v>518</v>
      </c>
      <c r="J163" s="17" t="s">
        <v>518</v>
      </c>
      <c r="K163" s="17" t="s">
        <v>518</v>
      </c>
      <c r="L163" s="17" t="s">
        <v>519</v>
      </c>
      <c r="M163" s="17"/>
    </row>
    <row r="164" ht="43.1" customHeight="1" spans="1:13">
      <c r="A164" s="17"/>
      <c r="B164" s="17"/>
      <c r="C164" s="18"/>
      <c r="D164" s="17"/>
      <c r="E164" s="13" t="s">
        <v>536</v>
      </c>
      <c r="F164" s="17" t="s">
        <v>537</v>
      </c>
      <c r="G164" s="17" t="s">
        <v>810</v>
      </c>
      <c r="H164" s="17" t="s">
        <v>811</v>
      </c>
      <c r="I164" s="17" t="s">
        <v>811</v>
      </c>
      <c r="J164" s="17" t="s">
        <v>810</v>
      </c>
      <c r="K164" s="17" t="s">
        <v>518</v>
      </c>
      <c r="L164" s="17" t="s">
        <v>526</v>
      </c>
      <c r="M164" s="17"/>
    </row>
    <row r="165" ht="43.1" customHeight="1" spans="1:13">
      <c r="A165" s="17" t="s">
        <v>155</v>
      </c>
      <c r="B165" s="17" t="s">
        <v>812</v>
      </c>
      <c r="C165" s="18">
        <v>2000000</v>
      </c>
      <c r="D165" s="17" t="s">
        <v>813</v>
      </c>
      <c r="E165" s="13" t="s">
        <v>532</v>
      </c>
      <c r="F165" s="17" t="s">
        <v>535</v>
      </c>
      <c r="G165" s="17" t="s">
        <v>814</v>
      </c>
      <c r="H165" s="17" t="s">
        <v>539</v>
      </c>
      <c r="I165" s="17" t="s">
        <v>815</v>
      </c>
      <c r="J165" s="17" t="s">
        <v>816</v>
      </c>
      <c r="K165" s="17" t="s">
        <v>525</v>
      </c>
      <c r="L165" s="17" t="s">
        <v>526</v>
      </c>
      <c r="M165" s="17" t="s">
        <v>527</v>
      </c>
    </row>
    <row r="166" ht="43.1" customHeight="1" spans="1:13">
      <c r="A166" s="17"/>
      <c r="B166" s="17"/>
      <c r="C166" s="18"/>
      <c r="D166" s="17"/>
      <c r="E166" s="13"/>
      <c r="F166" s="17" t="s">
        <v>533</v>
      </c>
      <c r="G166" s="17" t="s">
        <v>817</v>
      </c>
      <c r="H166" s="17" t="s">
        <v>597</v>
      </c>
      <c r="I166" s="17" t="s">
        <v>818</v>
      </c>
      <c r="J166" s="17" t="s">
        <v>819</v>
      </c>
      <c r="K166" s="17" t="s">
        <v>525</v>
      </c>
      <c r="L166" s="17" t="s">
        <v>526</v>
      </c>
      <c r="M166" s="17" t="s">
        <v>527</v>
      </c>
    </row>
    <row r="167" ht="43.1" customHeight="1" spans="1:13">
      <c r="A167" s="17"/>
      <c r="B167" s="17"/>
      <c r="C167" s="18"/>
      <c r="D167" s="17"/>
      <c r="E167" s="13"/>
      <c r="F167" s="17" t="s">
        <v>534</v>
      </c>
      <c r="G167" s="17" t="s">
        <v>820</v>
      </c>
      <c r="H167" s="17" t="s">
        <v>821</v>
      </c>
      <c r="I167" s="17" t="s">
        <v>822</v>
      </c>
      <c r="J167" s="17" t="s">
        <v>823</v>
      </c>
      <c r="K167" s="17" t="s">
        <v>583</v>
      </c>
      <c r="L167" s="17" t="s">
        <v>526</v>
      </c>
      <c r="M167" s="17" t="s">
        <v>527</v>
      </c>
    </row>
    <row r="168" ht="50" customHeight="1" spans="1:13">
      <c r="A168" s="17"/>
      <c r="B168" s="17"/>
      <c r="C168" s="18"/>
      <c r="D168" s="17"/>
      <c r="E168" s="13" t="s">
        <v>516</v>
      </c>
      <c r="F168" s="17" t="s">
        <v>517</v>
      </c>
      <c r="G168" s="17" t="s">
        <v>518</v>
      </c>
      <c r="H168" s="17" t="s">
        <v>518</v>
      </c>
      <c r="I168" s="17" t="s">
        <v>518</v>
      </c>
      <c r="J168" s="17" t="s">
        <v>518</v>
      </c>
      <c r="K168" s="17" t="s">
        <v>518</v>
      </c>
      <c r="L168" s="17" t="s">
        <v>519</v>
      </c>
      <c r="M168" s="17"/>
    </row>
    <row r="169" ht="43.1" customHeight="1" spans="1:13">
      <c r="A169" s="17"/>
      <c r="B169" s="17"/>
      <c r="C169" s="18"/>
      <c r="D169" s="17"/>
      <c r="E169" s="13"/>
      <c r="F169" s="17" t="s">
        <v>520</v>
      </c>
      <c r="G169" s="17" t="s">
        <v>518</v>
      </c>
      <c r="H169" s="17" t="s">
        <v>518</v>
      </c>
      <c r="I169" s="17" t="s">
        <v>518</v>
      </c>
      <c r="J169" s="17" t="s">
        <v>518</v>
      </c>
      <c r="K169" s="17" t="s">
        <v>518</v>
      </c>
      <c r="L169" s="17" t="s">
        <v>519</v>
      </c>
      <c r="M169" s="17"/>
    </row>
    <row r="170" ht="43.1" customHeight="1" spans="1:13">
      <c r="A170" s="17"/>
      <c r="B170" s="17"/>
      <c r="C170" s="18"/>
      <c r="D170" s="17"/>
      <c r="E170" s="13"/>
      <c r="F170" s="17" t="s">
        <v>521</v>
      </c>
      <c r="G170" s="17" t="s">
        <v>753</v>
      </c>
      <c r="H170" s="17" t="s">
        <v>824</v>
      </c>
      <c r="I170" s="17" t="s">
        <v>825</v>
      </c>
      <c r="J170" s="17" t="s">
        <v>826</v>
      </c>
      <c r="K170" s="17" t="s">
        <v>671</v>
      </c>
      <c r="L170" s="17" t="s">
        <v>526</v>
      </c>
      <c r="M170" s="17" t="s">
        <v>642</v>
      </c>
    </row>
    <row r="171" ht="43.1" customHeight="1" spans="1:13">
      <c r="A171" s="17"/>
      <c r="B171" s="17"/>
      <c r="C171" s="18"/>
      <c r="D171" s="17"/>
      <c r="E171" s="13" t="s">
        <v>528</v>
      </c>
      <c r="F171" s="17" t="s">
        <v>531</v>
      </c>
      <c r="G171" s="17" t="s">
        <v>518</v>
      </c>
      <c r="H171" s="17" t="s">
        <v>518</v>
      </c>
      <c r="I171" s="17" t="s">
        <v>518</v>
      </c>
      <c r="J171" s="17" t="s">
        <v>518</v>
      </c>
      <c r="K171" s="17" t="s">
        <v>518</v>
      </c>
      <c r="L171" s="17" t="s">
        <v>519</v>
      </c>
      <c r="M171" s="17"/>
    </row>
    <row r="172" ht="43.1" customHeight="1" spans="1:13">
      <c r="A172" s="17"/>
      <c r="B172" s="17"/>
      <c r="C172" s="18"/>
      <c r="D172" s="17"/>
      <c r="E172" s="13"/>
      <c r="F172" s="17" t="s">
        <v>529</v>
      </c>
      <c r="G172" s="17" t="s">
        <v>518</v>
      </c>
      <c r="H172" s="17" t="s">
        <v>518</v>
      </c>
      <c r="I172" s="17" t="s">
        <v>518</v>
      </c>
      <c r="J172" s="17" t="s">
        <v>518</v>
      </c>
      <c r="K172" s="17" t="s">
        <v>518</v>
      </c>
      <c r="L172" s="17" t="s">
        <v>519</v>
      </c>
      <c r="M172" s="17"/>
    </row>
    <row r="173" ht="43.1" customHeight="1" spans="1:13">
      <c r="A173" s="17"/>
      <c r="B173" s="17"/>
      <c r="C173" s="18"/>
      <c r="D173" s="17"/>
      <c r="E173" s="13"/>
      <c r="F173" s="17" t="s">
        <v>530</v>
      </c>
      <c r="G173" s="17" t="s">
        <v>518</v>
      </c>
      <c r="H173" s="17" t="s">
        <v>518</v>
      </c>
      <c r="I173" s="17" t="s">
        <v>518</v>
      </c>
      <c r="J173" s="17" t="s">
        <v>518</v>
      </c>
      <c r="K173" s="17" t="s">
        <v>518</v>
      </c>
      <c r="L173" s="17" t="s">
        <v>519</v>
      </c>
      <c r="M173" s="17"/>
    </row>
    <row r="174" ht="43.1" customHeight="1" spans="1:13">
      <c r="A174" s="17"/>
      <c r="B174" s="17"/>
      <c r="C174" s="18"/>
      <c r="D174" s="17"/>
      <c r="E174" s="13" t="s">
        <v>536</v>
      </c>
      <c r="F174" s="17" t="s">
        <v>537</v>
      </c>
      <c r="G174" s="17" t="s">
        <v>596</v>
      </c>
      <c r="H174" s="17" t="s">
        <v>597</v>
      </c>
      <c r="I174" s="17" t="s">
        <v>598</v>
      </c>
      <c r="J174" s="17" t="s">
        <v>599</v>
      </c>
      <c r="K174" s="17" t="s">
        <v>525</v>
      </c>
      <c r="L174" s="17" t="s">
        <v>526</v>
      </c>
      <c r="M174" s="17" t="s">
        <v>527</v>
      </c>
    </row>
    <row r="175" ht="43.1" customHeight="1" spans="1:13">
      <c r="A175" s="17" t="s">
        <v>155</v>
      </c>
      <c r="B175" s="17" t="s">
        <v>827</v>
      </c>
      <c r="C175" s="18">
        <v>2000000</v>
      </c>
      <c r="D175" s="17" t="s">
        <v>828</v>
      </c>
      <c r="E175" s="13" t="s">
        <v>528</v>
      </c>
      <c r="F175" s="17" t="s">
        <v>531</v>
      </c>
      <c r="G175" s="17" t="s">
        <v>518</v>
      </c>
      <c r="H175" s="17" t="s">
        <v>518</v>
      </c>
      <c r="I175" s="17" t="s">
        <v>518</v>
      </c>
      <c r="J175" s="17" t="s">
        <v>518</v>
      </c>
      <c r="K175" s="17" t="s">
        <v>518</v>
      </c>
      <c r="L175" s="17" t="s">
        <v>519</v>
      </c>
      <c r="M175" s="17"/>
    </row>
    <row r="176" ht="50" customHeight="1" spans="1:13">
      <c r="A176" s="17"/>
      <c r="B176" s="17"/>
      <c r="C176" s="18"/>
      <c r="D176" s="17"/>
      <c r="E176" s="13"/>
      <c r="F176" s="17" t="s">
        <v>529</v>
      </c>
      <c r="G176" s="17" t="s">
        <v>518</v>
      </c>
      <c r="H176" s="17" t="s">
        <v>518</v>
      </c>
      <c r="I176" s="17" t="s">
        <v>518</v>
      </c>
      <c r="J176" s="17" t="s">
        <v>518</v>
      </c>
      <c r="K176" s="17" t="s">
        <v>518</v>
      </c>
      <c r="L176" s="17" t="s">
        <v>519</v>
      </c>
      <c r="M176" s="17"/>
    </row>
    <row r="177" ht="50" customHeight="1" spans="1:13">
      <c r="A177" s="17"/>
      <c r="B177" s="17"/>
      <c r="C177" s="18"/>
      <c r="D177" s="17"/>
      <c r="E177" s="13"/>
      <c r="F177" s="17" t="s">
        <v>530</v>
      </c>
      <c r="G177" s="17" t="s">
        <v>518</v>
      </c>
      <c r="H177" s="17" t="s">
        <v>518</v>
      </c>
      <c r="I177" s="17" t="s">
        <v>518</v>
      </c>
      <c r="J177" s="17" t="s">
        <v>518</v>
      </c>
      <c r="K177" s="17" t="s">
        <v>518</v>
      </c>
      <c r="L177" s="17" t="s">
        <v>519</v>
      </c>
      <c r="M177" s="17"/>
    </row>
    <row r="178" ht="50" customHeight="1" spans="1:13">
      <c r="A178" s="17"/>
      <c r="B178" s="17"/>
      <c r="C178" s="18"/>
      <c r="D178" s="17"/>
      <c r="E178" s="13" t="s">
        <v>516</v>
      </c>
      <c r="F178" s="17" t="s">
        <v>517</v>
      </c>
      <c r="G178" s="17" t="s">
        <v>518</v>
      </c>
      <c r="H178" s="17" t="s">
        <v>518</v>
      </c>
      <c r="I178" s="17" t="s">
        <v>518</v>
      </c>
      <c r="J178" s="17" t="s">
        <v>518</v>
      </c>
      <c r="K178" s="17" t="s">
        <v>518</v>
      </c>
      <c r="L178" s="17" t="s">
        <v>526</v>
      </c>
      <c r="M178" s="17"/>
    </row>
    <row r="179" ht="59.5" customHeight="1" spans="1:13">
      <c r="A179" s="17"/>
      <c r="B179" s="17"/>
      <c r="C179" s="18"/>
      <c r="D179" s="17"/>
      <c r="E179" s="13"/>
      <c r="F179" s="17" t="s">
        <v>520</v>
      </c>
      <c r="G179" s="17" t="s">
        <v>518</v>
      </c>
      <c r="H179" s="17" t="s">
        <v>518</v>
      </c>
      <c r="I179" s="17" t="s">
        <v>518</v>
      </c>
      <c r="J179" s="17" t="s">
        <v>518</v>
      </c>
      <c r="K179" s="17" t="s">
        <v>518</v>
      </c>
      <c r="L179" s="17" t="s">
        <v>519</v>
      </c>
      <c r="M179" s="17"/>
    </row>
    <row r="180" ht="43.1" customHeight="1" spans="1:13">
      <c r="A180" s="17"/>
      <c r="B180" s="17"/>
      <c r="C180" s="18"/>
      <c r="D180" s="17"/>
      <c r="E180" s="13"/>
      <c r="F180" s="17" t="s">
        <v>521</v>
      </c>
      <c r="G180" s="17" t="s">
        <v>518</v>
      </c>
      <c r="H180" s="17" t="s">
        <v>518</v>
      </c>
      <c r="I180" s="17" t="s">
        <v>518</v>
      </c>
      <c r="J180" s="17" t="s">
        <v>518</v>
      </c>
      <c r="K180" s="17" t="s">
        <v>518</v>
      </c>
      <c r="L180" s="17" t="s">
        <v>519</v>
      </c>
      <c r="M180" s="17"/>
    </row>
    <row r="181" ht="43.1" customHeight="1" spans="1:13">
      <c r="A181" s="17"/>
      <c r="B181" s="17"/>
      <c r="C181" s="18"/>
      <c r="D181" s="17"/>
      <c r="E181" s="13" t="s">
        <v>532</v>
      </c>
      <c r="F181" s="17" t="s">
        <v>533</v>
      </c>
      <c r="G181" s="17" t="s">
        <v>562</v>
      </c>
      <c r="H181" s="17" t="s">
        <v>539</v>
      </c>
      <c r="I181" s="17" t="s">
        <v>829</v>
      </c>
      <c r="J181" s="17" t="s">
        <v>830</v>
      </c>
      <c r="K181" s="17" t="s">
        <v>525</v>
      </c>
      <c r="L181" s="17" t="s">
        <v>526</v>
      </c>
      <c r="M181" s="17" t="s">
        <v>527</v>
      </c>
    </row>
    <row r="182" ht="43.1" customHeight="1" spans="1:13">
      <c r="A182" s="17"/>
      <c r="B182" s="17"/>
      <c r="C182" s="18"/>
      <c r="D182" s="17"/>
      <c r="E182" s="13"/>
      <c r="F182" s="17" t="s">
        <v>534</v>
      </c>
      <c r="G182" s="17" t="s">
        <v>831</v>
      </c>
      <c r="H182" s="17" t="s">
        <v>832</v>
      </c>
      <c r="I182" s="17" t="s">
        <v>833</v>
      </c>
      <c r="J182" s="17" t="s">
        <v>834</v>
      </c>
      <c r="K182" s="17" t="s">
        <v>583</v>
      </c>
      <c r="L182" s="17" t="s">
        <v>526</v>
      </c>
      <c r="M182" s="17" t="s">
        <v>527</v>
      </c>
    </row>
    <row r="183" ht="50" customHeight="1" spans="1:13">
      <c r="A183" s="17"/>
      <c r="B183" s="17"/>
      <c r="C183" s="18"/>
      <c r="D183" s="17"/>
      <c r="E183" s="13"/>
      <c r="F183" s="17"/>
      <c r="G183" s="17" t="s">
        <v>835</v>
      </c>
      <c r="H183" s="17" t="s">
        <v>836</v>
      </c>
      <c r="I183" s="17" t="s">
        <v>837</v>
      </c>
      <c r="J183" s="17" t="s">
        <v>838</v>
      </c>
      <c r="K183" s="17" t="s">
        <v>583</v>
      </c>
      <c r="L183" s="17" t="s">
        <v>526</v>
      </c>
      <c r="M183" s="17" t="s">
        <v>839</v>
      </c>
    </row>
    <row r="184" ht="50" customHeight="1" spans="1:13">
      <c r="A184" s="17"/>
      <c r="B184" s="17"/>
      <c r="C184" s="18"/>
      <c r="D184" s="17"/>
      <c r="E184" s="13"/>
      <c r="F184" s="17" t="s">
        <v>535</v>
      </c>
      <c r="G184" s="17" t="s">
        <v>559</v>
      </c>
      <c r="H184" s="17" t="s">
        <v>585</v>
      </c>
      <c r="I184" s="17" t="s">
        <v>840</v>
      </c>
      <c r="J184" s="17" t="s">
        <v>841</v>
      </c>
      <c r="K184" s="17" t="s">
        <v>525</v>
      </c>
      <c r="L184" s="17" t="s">
        <v>526</v>
      </c>
      <c r="M184" s="17" t="s">
        <v>527</v>
      </c>
    </row>
    <row r="185" ht="50" customHeight="1" spans="1:13">
      <c r="A185" s="17"/>
      <c r="B185" s="17"/>
      <c r="C185" s="18"/>
      <c r="D185" s="17"/>
      <c r="E185" s="13" t="s">
        <v>536</v>
      </c>
      <c r="F185" s="17" t="s">
        <v>537</v>
      </c>
      <c r="G185" s="17" t="s">
        <v>518</v>
      </c>
      <c r="H185" s="17" t="s">
        <v>518</v>
      </c>
      <c r="I185" s="17" t="s">
        <v>518</v>
      </c>
      <c r="J185" s="17" t="s">
        <v>518</v>
      </c>
      <c r="K185" s="17" t="s">
        <v>518</v>
      </c>
      <c r="L185" s="17" t="s">
        <v>519</v>
      </c>
      <c r="M185" s="17"/>
    </row>
    <row r="186" ht="43.1" customHeight="1" spans="1:13">
      <c r="A186" s="17" t="s">
        <v>155</v>
      </c>
      <c r="B186" s="17" t="s">
        <v>842</v>
      </c>
      <c r="C186" s="18">
        <v>180000</v>
      </c>
      <c r="D186" s="17" t="s">
        <v>843</v>
      </c>
      <c r="E186" s="13" t="s">
        <v>516</v>
      </c>
      <c r="F186" s="17" t="s">
        <v>517</v>
      </c>
      <c r="G186" s="17" t="s">
        <v>518</v>
      </c>
      <c r="H186" s="17" t="s">
        <v>518</v>
      </c>
      <c r="I186" s="17" t="s">
        <v>518</v>
      </c>
      <c r="J186" s="17" t="s">
        <v>518</v>
      </c>
      <c r="K186" s="17" t="s">
        <v>518</v>
      </c>
      <c r="L186" s="17" t="s">
        <v>519</v>
      </c>
      <c r="M186" s="17"/>
    </row>
    <row r="187" ht="43.1" customHeight="1" spans="1:13">
      <c r="A187" s="17"/>
      <c r="B187" s="17"/>
      <c r="C187" s="18"/>
      <c r="D187" s="17"/>
      <c r="E187" s="13"/>
      <c r="F187" s="17" t="s">
        <v>520</v>
      </c>
      <c r="G187" s="17" t="s">
        <v>518</v>
      </c>
      <c r="H187" s="17" t="s">
        <v>518</v>
      </c>
      <c r="I187" s="17" t="s">
        <v>518</v>
      </c>
      <c r="J187" s="17" t="s">
        <v>518</v>
      </c>
      <c r="K187" s="17" t="s">
        <v>518</v>
      </c>
      <c r="L187" s="17" t="s">
        <v>519</v>
      </c>
      <c r="M187" s="17"/>
    </row>
    <row r="188" ht="43.1" customHeight="1" spans="1:13">
      <c r="A188" s="17"/>
      <c r="B188" s="17"/>
      <c r="C188" s="18"/>
      <c r="D188" s="17"/>
      <c r="E188" s="13"/>
      <c r="F188" s="17" t="s">
        <v>521</v>
      </c>
      <c r="G188" s="17" t="s">
        <v>844</v>
      </c>
      <c r="H188" s="17" t="s">
        <v>845</v>
      </c>
      <c r="I188" s="17" t="s">
        <v>846</v>
      </c>
      <c r="J188" s="17" t="s">
        <v>847</v>
      </c>
      <c r="K188" s="17" t="s">
        <v>525</v>
      </c>
      <c r="L188" s="17" t="s">
        <v>526</v>
      </c>
      <c r="M188" s="17" t="s">
        <v>527</v>
      </c>
    </row>
    <row r="189" ht="59.5" customHeight="1" spans="1:13">
      <c r="A189" s="17"/>
      <c r="B189" s="17"/>
      <c r="C189" s="18"/>
      <c r="D189" s="17"/>
      <c r="E189" s="13" t="s">
        <v>536</v>
      </c>
      <c r="F189" s="17" t="s">
        <v>537</v>
      </c>
      <c r="G189" s="17" t="s">
        <v>518</v>
      </c>
      <c r="H189" s="17" t="s">
        <v>518</v>
      </c>
      <c r="I189" s="17" t="s">
        <v>518</v>
      </c>
      <c r="J189" s="17" t="s">
        <v>518</v>
      </c>
      <c r="K189" s="17" t="s">
        <v>518</v>
      </c>
      <c r="L189" s="17" t="s">
        <v>519</v>
      </c>
      <c r="M189" s="17"/>
    </row>
    <row r="190" ht="50" customHeight="1" spans="1:13">
      <c r="A190" s="17"/>
      <c r="B190" s="17"/>
      <c r="C190" s="18"/>
      <c r="D190" s="17"/>
      <c r="E190" s="13" t="s">
        <v>528</v>
      </c>
      <c r="F190" s="17" t="s">
        <v>530</v>
      </c>
      <c r="G190" s="17" t="s">
        <v>518</v>
      </c>
      <c r="H190" s="17" t="s">
        <v>518</v>
      </c>
      <c r="I190" s="17" t="s">
        <v>518</v>
      </c>
      <c r="J190" s="17" t="s">
        <v>518</v>
      </c>
      <c r="K190" s="17" t="s">
        <v>518</v>
      </c>
      <c r="L190" s="17" t="s">
        <v>519</v>
      </c>
      <c r="M190" s="17"/>
    </row>
    <row r="191" ht="50" customHeight="1" spans="1:13">
      <c r="A191" s="17"/>
      <c r="B191" s="17"/>
      <c r="C191" s="18"/>
      <c r="D191" s="17"/>
      <c r="E191" s="13"/>
      <c r="F191" s="17" t="s">
        <v>529</v>
      </c>
      <c r="G191" s="17" t="s">
        <v>518</v>
      </c>
      <c r="H191" s="17" t="s">
        <v>848</v>
      </c>
      <c r="I191" s="17" t="s">
        <v>518</v>
      </c>
      <c r="J191" s="17" t="s">
        <v>518</v>
      </c>
      <c r="K191" s="17" t="s">
        <v>518</v>
      </c>
      <c r="L191" s="17" t="s">
        <v>519</v>
      </c>
      <c r="M191" s="17"/>
    </row>
    <row r="192" ht="50" customHeight="1" spans="1:13">
      <c r="A192" s="17"/>
      <c r="B192" s="17"/>
      <c r="C192" s="18"/>
      <c r="D192" s="17"/>
      <c r="E192" s="13"/>
      <c r="F192" s="17" t="s">
        <v>531</v>
      </c>
      <c r="G192" s="17" t="s">
        <v>518</v>
      </c>
      <c r="H192" s="17" t="s">
        <v>518</v>
      </c>
      <c r="I192" s="17" t="s">
        <v>518</v>
      </c>
      <c r="J192" s="17" t="s">
        <v>849</v>
      </c>
      <c r="K192" s="17" t="s">
        <v>518</v>
      </c>
      <c r="L192" s="17" t="s">
        <v>519</v>
      </c>
      <c r="M192" s="17"/>
    </row>
    <row r="193" ht="43.1" customHeight="1" spans="1:13">
      <c r="A193" s="17"/>
      <c r="B193" s="17"/>
      <c r="C193" s="18"/>
      <c r="D193" s="17"/>
      <c r="E193" s="13" t="s">
        <v>532</v>
      </c>
      <c r="F193" s="17" t="s">
        <v>534</v>
      </c>
      <c r="G193" s="17" t="s">
        <v>850</v>
      </c>
      <c r="H193" s="17" t="s">
        <v>851</v>
      </c>
      <c r="I193" s="17" t="s">
        <v>852</v>
      </c>
      <c r="J193" s="17" t="s">
        <v>853</v>
      </c>
      <c r="K193" s="17" t="s">
        <v>658</v>
      </c>
      <c r="L193" s="17" t="s">
        <v>526</v>
      </c>
      <c r="M193" s="17" t="s">
        <v>527</v>
      </c>
    </row>
    <row r="194" ht="43.1" customHeight="1" spans="1:13">
      <c r="A194" s="17"/>
      <c r="B194" s="17"/>
      <c r="C194" s="18"/>
      <c r="D194" s="17"/>
      <c r="E194" s="13"/>
      <c r="F194" s="17" t="s">
        <v>533</v>
      </c>
      <c r="G194" s="17" t="s">
        <v>518</v>
      </c>
      <c r="H194" s="17" t="s">
        <v>518</v>
      </c>
      <c r="I194" s="17" t="s">
        <v>518</v>
      </c>
      <c r="J194" s="17" t="s">
        <v>518</v>
      </c>
      <c r="K194" s="17" t="s">
        <v>518</v>
      </c>
      <c r="L194" s="17" t="s">
        <v>519</v>
      </c>
      <c r="M194" s="17"/>
    </row>
    <row r="195" ht="43.1" customHeight="1" spans="1:13">
      <c r="A195" s="17"/>
      <c r="B195" s="17"/>
      <c r="C195" s="18"/>
      <c r="D195" s="17"/>
      <c r="E195" s="13"/>
      <c r="F195" s="17" t="s">
        <v>535</v>
      </c>
      <c r="G195" s="17" t="s">
        <v>854</v>
      </c>
      <c r="H195" s="17">
        <f>100</f>
        <v>100</v>
      </c>
      <c r="I195" s="17" t="s">
        <v>855</v>
      </c>
      <c r="J195" s="17" t="s">
        <v>856</v>
      </c>
      <c r="K195" s="17" t="s">
        <v>525</v>
      </c>
      <c r="L195" s="17" t="s">
        <v>519</v>
      </c>
      <c r="M195" s="17" t="s">
        <v>527</v>
      </c>
    </row>
    <row r="196" ht="59.5" customHeight="1" spans="1:13">
      <c r="A196" s="17" t="s">
        <v>155</v>
      </c>
      <c r="B196" s="17" t="s">
        <v>857</v>
      </c>
      <c r="C196" s="18">
        <v>11170000</v>
      </c>
      <c r="D196" s="17" t="s">
        <v>858</v>
      </c>
      <c r="E196" s="13" t="s">
        <v>528</v>
      </c>
      <c r="F196" s="17" t="s">
        <v>531</v>
      </c>
      <c r="G196" s="17" t="s">
        <v>518</v>
      </c>
      <c r="H196" s="17" t="s">
        <v>518</v>
      </c>
      <c r="I196" s="17" t="s">
        <v>518</v>
      </c>
      <c r="J196" s="17" t="s">
        <v>518</v>
      </c>
      <c r="K196" s="17" t="s">
        <v>518</v>
      </c>
      <c r="L196" s="17" t="s">
        <v>519</v>
      </c>
      <c r="M196" s="17"/>
    </row>
    <row r="197" ht="43.1" customHeight="1" spans="1:13">
      <c r="A197" s="17"/>
      <c r="B197" s="17"/>
      <c r="C197" s="18"/>
      <c r="D197" s="17"/>
      <c r="E197" s="13"/>
      <c r="F197" s="17" t="s">
        <v>529</v>
      </c>
      <c r="G197" s="17" t="s">
        <v>518</v>
      </c>
      <c r="H197" s="17" t="s">
        <v>518</v>
      </c>
      <c r="I197" s="17" t="s">
        <v>518</v>
      </c>
      <c r="J197" s="17" t="s">
        <v>518</v>
      </c>
      <c r="K197" s="17" t="s">
        <v>518</v>
      </c>
      <c r="L197" s="17" t="s">
        <v>519</v>
      </c>
      <c r="M197" s="17"/>
    </row>
    <row r="198" ht="59.5" customHeight="1" spans="1:13">
      <c r="A198" s="17"/>
      <c r="B198" s="17"/>
      <c r="C198" s="18"/>
      <c r="D198" s="17"/>
      <c r="E198" s="13"/>
      <c r="F198" s="17" t="s">
        <v>530</v>
      </c>
      <c r="G198" s="17" t="s">
        <v>518</v>
      </c>
      <c r="H198" s="17" t="s">
        <v>518</v>
      </c>
      <c r="I198" s="17" t="s">
        <v>518</v>
      </c>
      <c r="J198" s="17" t="s">
        <v>518</v>
      </c>
      <c r="K198" s="17" t="s">
        <v>518</v>
      </c>
      <c r="L198" s="17" t="s">
        <v>519</v>
      </c>
      <c r="M198" s="17"/>
    </row>
    <row r="199" ht="50" customHeight="1" spans="1:13">
      <c r="A199" s="17"/>
      <c r="B199" s="17"/>
      <c r="C199" s="18"/>
      <c r="D199" s="17"/>
      <c r="E199" s="13" t="s">
        <v>532</v>
      </c>
      <c r="F199" s="17" t="s">
        <v>535</v>
      </c>
      <c r="G199" s="17" t="s">
        <v>559</v>
      </c>
      <c r="H199" s="17" t="s">
        <v>585</v>
      </c>
      <c r="I199" s="17" t="s">
        <v>859</v>
      </c>
      <c r="J199" s="17" t="s">
        <v>860</v>
      </c>
      <c r="K199" s="17" t="s">
        <v>525</v>
      </c>
      <c r="L199" s="17" t="s">
        <v>526</v>
      </c>
      <c r="M199" s="17" t="s">
        <v>527</v>
      </c>
    </row>
    <row r="200" ht="43.1" customHeight="1" spans="1:13">
      <c r="A200" s="17"/>
      <c r="B200" s="17"/>
      <c r="C200" s="18"/>
      <c r="D200" s="17"/>
      <c r="E200" s="13"/>
      <c r="F200" s="17" t="s">
        <v>534</v>
      </c>
      <c r="G200" s="17" t="s">
        <v>861</v>
      </c>
      <c r="H200" s="17" t="s">
        <v>862</v>
      </c>
      <c r="I200" s="17" t="s">
        <v>863</v>
      </c>
      <c r="J200" s="17" t="s">
        <v>864</v>
      </c>
      <c r="K200" s="17" t="s">
        <v>658</v>
      </c>
      <c r="L200" s="17" t="s">
        <v>526</v>
      </c>
      <c r="M200" s="17" t="s">
        <v>527</v>
      </c>
    </row>
    <row r="201" ht="43.1" customHeight="1" spans="1:13">
      <c r="A201" s="17"/>
      <c r="B201" s="17"/>
      <c r="C201" s="18"/>
      <c r="D201" s="17"/>
      <c r="E201" s="13"/>
      <c r="F201" s="17"/>
      <c r="G201" s="17" t="s">
        <v>865</v>
      </c>
      <c r="H201" s="17" t="s">
        <v>626</v>
      </c>
      <c r="I201" s="17" t="s">
        <v>866</v>
      </c>
      <c r="J201" s="17" t="s">
        <v>867</v>
      </c>
      <c r="K201" s="17" t="s">
        <v>629</v>
      </c>
      <c r="L201" s="17" t="s">
        <v>526</v>
      </c>
      <c r="M201" s="17" t="s">
        <v>527</v>
      </c>
    </row>
    <row r="202" ht="43.1" customHeight="1" spans="1:13">
      <c r="A202" s="17"/>
      <c r="B202" s="17"/>
      <c r="C202" s="18"/>
      <c r="D202" s="17"/>
      <c r="E202" s="13"/>
      <c r="F202" s="17" t="s">
        <v>533</v>
      </c>
      <c r="G202" s="17" t="s">
        <v>868</v>
      </c>
      <c r="H202" s="17" t="s">
        <v>869</v>
      </c>
      <c r="I202" s="17" t="s">
        <v>870</v>
      </c>
      <c r="J202" s="17" t="s">
        <v>871</v>
      </c>
      <c r="K202" s="17" t="s">
        <v>525</v>
      </c>
      <c r="L202" s="17" t="s">
        <v>526</v>
      </c>
      <c r="M202" s="17" t="s">
        <v>527</v>
      </c>
    </row>
    <row r="203" ht="59.5" customHeight="1" spans="1:13">
      <c r="A203" s="17"/>
      <c r="B203" s="17"/>
      <c r="C203" s="18"/>
      <c r="D203" s="17"/>
      <c r="E203" s="13" t="s">
        <v>516</v>
      </c>
      <c r="F203" s="17" t="s">
        <v>521</v>
      </c>
      <c r="G203" s="17" t="s">
        <v>518</v>
      </c>
      <c r="H203" s="17" t="s">
        <v>518</v>
      </c>
      <c r="I203" s="17" t="s">
        <v>518</v>
      </c>
      <c r="J203" s="17" t="s">
        <v>518</v>
      </c>
      <c r="K203" s="17" t="s">
        <v>518</v>
      </c>
      <c r="L203" s="17" t="s">
        <v>519</v>
      </c>
      <c r="M203" s="17"/>
    </row>
    <row r="204" ht="59.5" customHeight="1" spans="1:13">
      <c r="A204" s="17"/>
      <c r="B204" s="17"/>
      <c r="C204" s="18"/>
      <c r="D204" s="17"/>
      <c r="E204" s="13"/>
      <c r="F204" s="17" t="s">
        <v>517</v>
      </c>
      <c r="G204" s="17" t="s">
        <v>518</v>
      </c>
      <c r="H204" s="17" t="s">
        <v>518</v>
      </c>
      <c r="I204" s="17" t="s">
        <v>518</v>
      </c>
      <c r="J204" s="17" t="s">
        <v>518</v>
      </c>
      <c r="K204" s="17" t="s">
        <v>518</v>
      </c>
      <c r="L204" s="17" t="s">
        <v>519</v>
      </c>
      <c r="M204" s="17"/>
    </row>
    <row r="205" ht="59.5" customHeight="1" spans="1:13">
      <c r="A205" s="17"/>
      <c r="B205" s="17"/>
      <c r="C205" s="18"/>
      <c r="D205" s="17"/>
      <c r="E205" s="13"/>
      <c r="F205" s="17" t="s">
        <v>520</v>
      </c>
      <c r="G205" s="17" t="s">
        <v>518</v>
      </c>
      <c r="H205" s="17" t="s">
        <v>518</v>
      </c>
      <c r="I205" s="17" t="s">
        <v>620</v>
      </c>
      <c r="J205" s="17" t="s">
        <v>518</v>
      </c>
      <c r="K205" s="17" t="s">
        <v>518</v>
      </c>
      <c r="L205" s="17" t="s">
        <v>519</v>
      </c>
      <c r="M205" s="17"/>
    </row>
    <row r="206" ht="59.5" customHeight="1" spans="1:13">
      <c r="A206" s="17"/>
      <c r="B206" s="17"/>
      <c r="C206" s="18"/>
      <c r="D206" s="17"/>
      <c r="E206" s="13" t="s">
        <v>536</v>
      </c>
      <c r="F206" s="17" t="s">
        <v>537</v>
      </c>
      <c r="G206" s="17" t="s">
        <v>518</v>
      </c>
      <c r="H206" s="17" t="s">
        <v>518</v>
      </c>
      <c r="I206" s="17" t="s">
        <v>518</v>
      </c>
      <c r="J206" s="17" t="s">
        <v>518</v>
      </c>
      <c r="K206" s="17" t="s">
        <v>518</v>
      </c>
      <c r="L206" s="17" t="s">
        <v>519</v>
      </c>
      <c r="M206" s="17"/>
    </row>
    <row r="207" ht="43.1" customHeight="1" spans="1:13">
      <c r="A207" s="17" t="s">
        <v>155</v>
      </c>
      <c r="B207" s="17" t="s">
        <v>872</v>
      </c>
      <c r="C207" s="18">
        <v>394510</v>
      </c>
      <c r="D207" s="17" t="s">
        <v>873</v>
      </c>
      <c r="E207" s="13" t="s">
        <v>516</v>
      </c>
      <c r="F207" s="17" t="s">
        <v>517</v>
      </c>
      <c r="G207" s="17" t="s">
        <v>518</v>
      </c>
      <c r="H207" s="17" t="s">
        <v>518</v>
      </c>
      <c r="I207" s="17" t="s">
        <v>518</v>
      </c>
      <c r="J207" s="17" t="s">
        <v>518</v>
      </c>
      <c r="K207" s="17" t="s">
        <v>518</v>
      </c>
      <c r="L207" s="17" t="s">
        <v>519</v>
      </c>
      <c r="M207" s="17"/>
    </row>
    <row r="208" ht="50" customHeight="1" spans="1:13">
      <c r="A208" s="17"/>
      <c r="B208" s="17"/>
      <c r="C208" s="18"/>
      <c r="D208" s="17"/>
      <c r="E208" s="13"/>
      <c r="F208" s="17" t="s">
        <v>520</v>
      </c>
      <c r="G208" s="17" t="s">
        <v>518</v>
      </c>
      <c r="H208" s="17" t="s">
        <v>518</v>
      </c>
      <c r="I208" s="17" t="s">
        <v>518</v>
      </c>
      <c r="J208" s="17" t="s">
        <v>518</v>
      </c>
      <c r="K208" s="17" t="s">
        <v>518</v>
      </c>
      <c r="L208" s="17" t="s">
        <v>519</v>
      </c>
      <c r="M208" s="17"/>
    </row>
    <row r="209" ht="43.1" customHeight="1" spans="1:13">
      <c r="A209" s="17"/>
      <c r="B209" s="17"/>
      <c r="C209" s="18"/>
      <c r="D209" s="17"/>
      <c r="E209" s="13"/>
      <c r="F209" s="17" t="s">
        <v>521</v>
      </c>
      <c r="G209" s="17" t="s">
        <v>874</v>
      </c>
      <c r="H209" s="17" t="s">
        <v>875</v>
      </c>
      <c r="I209" s="17" t="s">
        <v>876</v>
      </c>
      <c r="J209" s="17" t="s">
        <v>877</v>
      </c>
      <c r="K209" s="17" t="s">
        <v>518</v>
      </c>
      <c r="L209" s="17" t="s">
        <v>519</v>
      </c>
      <c r="M209" s="17" t="s">
        <v>527</v>
      </c>
    </row>
    <row r="210" ht="50" customHeight="1" spans="1:13">
      <c r="A210" s="17"/>
      <c r="B210" s="17"/>
      <c r="C210" s="18"/>
      <c r="D210" s="17"/>
      <c r="E210" s="13" t="s">
        <v>532</v>
      </c>
      <c r="F210" s="17" t="s">
        <v>533</v>
      </c>
      <c r="G210" s="17" t="s">
        <v>878</v>
      </c>
      <c r="H210" s="17" t="s">
        <v>879</v>
      </c>
      <c r="I210" s="17" t="s">
        <v>880</v>
      </c>
      <c r="J210" s="17" t="s">
        <v>881</v>
      </c>
      <c r="K210" s="17" t="s">
        <v>525</v>
      </c>
      <c r="L210" s="17" t="s">
        <v>526</v>
      </c>
      <c r="M210" s="17" t="s">
        <v>527</v>
      </c>
    </row>
    <row r="211" ht="43.1" customHeight="1" spans="1:13">
      <c r="A211" s="17"/>
      <c r="B211" s="17"/>
      <c r="C211" s="18"/>
      <c r="D211" s="17"/>
      <c r="E211" s="13"/>
      <c r="F211" s="17" t="s">
        <v>534</v>
      </c>
      <c r="G211" s="17" t="s">
        <v>882</v>
      </c>
      <c r="H211" s="17" t="s">
        <v>626</v>
      </c>
      <c r="I211" s="17" t="s">
        <v>883</v>
      </c>
      <c r="J211" s="17" t="s">
        <v>884</v>
      </c>
      <c r="K211" s="17" t="s">
        <v>658</v>
      </c>
      <c r="L211" s="17" t="s">
        <v>526</v>
      </c>
      <c r="M211" s="17" t="s">
        <v>527</v>
      </c>
    </row>
    <row r="212" ht="50" customHeight="1" spans="1:13">
      <c r="A212" s="17"/>
      <c r="B212" s="17"/>
      <c r="C212" s="18"/>
      <c r="D212" s="17"/>
      <c r="E212" s="13"/>
      <c r="F212" s="17" t="s">
        <v>535</v>
      </c>
      <c r="G212" s="17" t="s">
        <v>885</v>
      </c>
      <c r="H212" s="17" t="s">
        <v>879</v>
      </c>
      <c r="I212" s="17" t="s">
        <v>886</v>
      </c>
      <c r="J212" s="17" t="s">
        <v>887</v>
      </c>
      <c r="K212" s="17" t="s">
        <v>525</v>
      </c>
      <c r="L212" s="17" t="s">
        <v>526</v>
      </c>
      <c r="M212" s="17" t="s">
        <v>527</v>
      </c>
    </row>
    <row r="213" ht="43.1" customHeight="1" spans="1:13">
      <c r="A213" s="17"/>
      <c r="B213" s="17"/>
      <c r="C213" s="18"/>
      <c r="D213" s="17"/>
      <c r="E213" s="13" t="s">
        <v>528</v>
      </c>
      <c r="F213" s="17" t="s">
        <v>531</v>
      </c>
      <c r="G213" s="17" t="s">
        <v>518</v>
      </c>
      <c r="H213" s="17" t="s">
        <v>518</v>
      </c>
      <c r="I213" s="17" t="s">
        <v>518</v>
      </c>
      <c r="J213" s="17" t="s">
        <v>518</v>
      </c>
      <c r="K213" s="17" t="s">
        <v>518</v>
      </c>
      <c r="L213" s="17" t="s">
        <v>519</v>
      </c>
      <c r="M213" s="17"/>
    </row>
    <row r="214" ht="69.85" customHeight="1" spans="1:13">
      <c r="A214" s="17"/>
      <c r="B214" s="17"/>
      <c r="C214" s="18"/>
      <c r="D214" s="17"/>
      <c r="E214" s="13"/>
      <c r="F214" s="17" t="s">
        <v>530</v>
      </c>
      <c r="G214" s="17" t="s">
        <v>518</v>
      </c>
      <c r="H214" s="17" t="s">
        <v>518</v>
      </c>
      <c r="I214" s="17" t="s">
        <v>518</v>
      </c>
      <c r="J214" s="17" t="s">
        <v>518</v>
      </c>
      <c r="K214" s="17" t="s">
        <v>518</v>
      </c>
      <c r="L214" s="17" t="s">
        <v>519</v>
      </c>
      <c r="M214" s="17"/>
    </row>
    <row r="215" ht="43.1" customHeight="1" spans="1:13">
      <c r="A215" s="17"/>
      <c r="B215" s="17"/>
      <c r="C215" s="18"/>
      <c r="D215" s="17"/>
      <c r="E215" s="13"/>
      <c r="F215" s="17" t="s">
        <v>529</v>
      </c>
      <c r="G215" s="17" t="s">
        <v>518</v>
      </c>
      <c r="H215" s="17" t="s">
        <v>518</v>
      </c>
      <c r="I215" s="17" t="s">
        <v>518</v>
      </c>
      <c r="J215" s="17" t="s">
        <v>518</v>
      </c>
      <c r="K215" s="17" t="s">
        <v>518</v>
      </c>
      <c r="L215" s="17" t="s">
        <v>519</v>
      </c>
      <c r="M215" s="17"/>
    </row>
    <row r="216" ht="43.1" customHeight="1" spans="1:13">
      <c r="A216" s="17"/>
      <c r="B216" s="17"/>
      <c r="C216" s="18"/>
      <c r="D216" s="17"/>
      <c r="E216" s="13" t="s">
        <v>536</v>
      </c>
      <c r="F216" s="17" t="s">
        <v>537</v>
      </c>
      <c r="G216" s="17" t="s">
        <v>518</v>
      </c>
      <c r="H216" s="17" t="s">
        <v>518</v>
      </c>
      <c r="I216" s="17" t="s">
        <v>518</v>
      </c>
      <c r="J216" s="17" t="s">
        <v>518</v>
      </c>
      <c r="K216" s="17" t="s">
        <v>518</v>
      </c>
      <c r="L216" s="17" t="s">
        <v>519</v>
      </c>
      <c r="M216" s="17"/>
    </row>
    <row r="217" ht="43.1" customHeight="1" spans="1:13">
      <c r="A217" s="17" t="s">
        <v>155</v>
      </c>
      <c r="B217" s="17" t="s">
        <v>888</v>
      </c>
      <c r="C217" s="18">
        <v>320000</v>
      </c>
      <c r="D217" s="17" t="s">
        <v>889</v>
      </c>
      <c r="E217" s="13" t="s">
        <v>528</v>
      </c>
      <c r="F217" s="17" t="s">
        <v>530</v>
      </c>
      <c r="G217" s="17" t="s">
        <v>518</v>
      </c>
      <c r="H217" s="17" t="s">
        <v>518</v>
      </c>
      <c r="I217" s="17" t="s">
        <v>518</v>
      </c>
      <c r="J217" s="17" t="s">
        <v>518</v>
      </c>
      <c r="K217" s="17" t="s">
        <v>518</v>
      </c>
      <c r="L217" s="17" t="s">
        <v>519</v>
      </c>
      <c r="M217" s="17"/>
    </row>
    <row r="218" ht="43.1" customHeight="1" spans="1:13">
      <c r="A218" s="17"/>
      <c r="B218" s="17"/>
      <c r="C218" s="18"/>
      <c r="D218" s="17"/>
      <c r="E218" s="13"/>
      <c r="F218" s="17" t="s">
        <v>531</v>
      </c>
      <c r="G218" s="17" t="s">
        <v>518</v>
      </c>
      <c r="H218" s="17" t="s">
        <v>518</v>
      </c>
      <c r="I218" s="17" t="s">
        <v>518</v>
      </c>
      <c r="J218" s="17" t="s">
        <v>518</v>
      </c>
      <c r="K218" s="17" t="s">
        <v>518</v>
      </c>
      <c r="L218" s="17" t="s">
        <v>519</v>
      </c>
      <c r="M218" s="17"/>
    </row>
    <row r="219" ht="59.5" customHeight="1" spans="1:13">
      <c r="A219" s="17"/>
      <c r="B219" s="17"/>
      <c r="C219" s="18"/>
      <c r="D219" s="17"/>
      <c r="E219" s="13"/>
      <c r="F219" s="17" t="s">
        <v>529</v>
      </c>
      <c r="G219" s="17" t="s">
        <v>518</v>
      </c>
      <c r="H219" s="17" t="s">
        <v>848</v>
      </c>
      <c r="I219" s="17" t="s">
        <v>518</v>
      </c>
      <c r="J219" s="17" t="s">
        <v>518</v>
      </c>
      <c r="K219" s="17" t="s">
        <v>518</v>
      </c>
      <c r="L219" s="17" t="s">
        <v>519</v>
      </c>
      <c r="M219" s="17"/>
    </row>
    <row r="220" ht="50" customHeight="1" spans="1:13">
      <c r="A220" s="17"/>
      <c r="B220" s="17"/>
      <c r="C220" s="18"/>
      <c r="D220" s="17"/>
      <c r="E220" s="13" t="s">
        <v>532</v>
      </c>
      <c r="F220" s="17" t="s">
        <v>535</v>
      </c>
      <c r="G220" s="17" t="s">
        <v>518</v>
      </c>
      <c r="H220" s="17" t="s">
        <v>518</v>
      </c>
      <c r="I220" s="17" t="s">
        <v>518</v>
      </c>
      <c r="J220" s="17" t="s">
        <v>518</v>
      </c>
      <c r="K220" s="17" t="s">
        <v>518</v>
      </c>
      <c r="L220" s="17" t="s">
        <v>519</v>
      </c>
      <c r="M220" s="17"/>
    </row>
    <row r="221" ht="43.1" customHeight="1" spans="1:13">
      <c r="A221" s="17"/>
      <c r="B221" s="17"/>
      <c r="C221" s="18"/>
      <c r="D221" s="17"/>
      <c r="E221" s="13"/>
      <c r="F221" s="17" t="s">
        <v>534</v>
      </c>
      <c r="G221" s="17" t="s">
        <v>518</v>
      </c>
      <c r="H221" s="17" t="s">
        <v>518</v>
      </c>
      <c r="I221" s="17" t="s">
        <v>518</v>
      </c>
      <c r="J221" s="17" t="s">
        <v>518</v>
      </c>
      <c r="K221" s="17" t="s">
        <v>518</v>
      </c>
      <c r="L221" s="17" t="s">
        <v>519</v>
      </c>
      <c r="M221" s="17"/>
    </row>
    <row r="222" ht="43.1" customHeight="1" spans="1:13">
      <c r="A222" s="17"/>
      <c r="B222" s="17"/>
      <c r="C222" s="18"/>
      <c r="D222" s="17"/>
      <c r="E222" s="13"/>
      <c r="F222" s="17" t="s">
        <v>533</v>
      </c>
      <c r="G222" s="17" t="s">
        <v>518</v>
      </c>
      <c r="H222" s="17" t="s">
        <v>518</v>
      </c>
      <c r="I222" s="17" t="s">
        <v>518</v>
      </c>
      <c r="J222" s="17" t="s">
        <v>518</v>
      </c>
      <c r="K222" s="17" t="s">
        <v>518</v>
      </c>
      <c r="L222" s="17" t="s">
        <v>519</v>
      </c>
      <c r="M222" s="17"/>
    </row>
    <row r="223" ht="43.1" customHeight="1" spans="1:13">
      <c r="A223" s="17"/>
      <c r="B223" s="17"/>
      <c r="C223" s="18"/>
      <c r="D223" s="17"/>
      <c r="E223" s="13" t="s">
        <v>516</v>
      </c>
      <c r="F223" s="17" t="s">
        <v>517</v>
      </c>
      <c r="G223" s="17" t="s">
        <v>518</v>
      </c>
      <c r="H223" s="17" t="s">
        <v>518</v>
      </c>
      <c r="I223" s="17" t="s">
        <v>518</v>
      </c>
      <c r="J223" s="17" t="s">
        <v>620</v>
      </c>
      <c r="K223" s="17" t="s">
        <v>518</v>
      </c>
      <c r="L223" s="17" t="s">
        <v>519</v>
      </c>
      <c r="M223" s="17"/>
    </row>
    <row r="224" ht="43.1" customHeight="1" spans="1:13">
      <c r="A224" s="17"/>
      <c r="B224" s="17"/>
      <c r="C224" s="18"/>
      <c r="D224" s="17"/>
      <c r="E224" s="13"/>
      <c r="F224" s="17" t="s">
        <v>521</v>
      </c>
      <c r="G224" s="17" t="s">
        <v>890</v>
      </c>
      <c r="H224" s="17" t="s">
        <v>879</v>
      </c>
      <c r="I224" s="17" t="s">
        <v>891</v>
      </c>
      <c r="J224" s="17" t="s">
        <v>892</v>
      </c>
      <c r="K224" s="17" t="s">
        <v>525</v>
      </c>
      <c r="L224" s="17" t="s">
        <v>526</v>
      </c>
      <c r="M224" s="17"/>
    </row>
    <row r="225" ht="43.1" customHeight="1" spans="1:13">
      <c r="A225" s="17"/>
      <c r="B225" s="17"/>
      <c r="C225" s="18"/>
      <c r="D225" s="17"/>
      <c r="E225" s="13"/>
      <c r="F225" s="17" t="s">
        <v>520</v>
      </c>
      <c r="G225" s="17" t="s">
        <v>518</v>
      </c>
      <c r="H225" s="17" t="s">
        <v>518</v>
      </c>
      <c r="I225" s="17" t="s">
        <v>518</v>
      </c>
      <c r="J225" s="17" t="s">
        <v>518</v>
      </c>
      <c r="K225" s="17" t="s">
        <v>518</v>
      </c>
      <c r="L225" s="17" t="s">
        <v>519</v>
      </c>
      <c r="M225" s="17"/>
    </row>
    <row r="226" ht="43.1" customHeight="1" spans="1:13">
      <c r="A226" s="17"/>
      <c r="B226" s="17"/>
      <c r="C226" s="18"/>
      <c r="D226" s="17"/>
      <c r="E226" s="13" t="s">
        <v>536</v>
      </c>
      <c r="F226" s="17" t="s">
        <v>537</v>
      </c>
      <c r="G226" s="17" t="s">
        <v>518</v>
      </c>
      <c r="H226" s="17" t="s">
        <v>518</v>
      </c>
      <c r="I226" s="17" t="s">
        <v>518</v>
      </c>
      <c r="J226" s="17" t="s">
        <v>518</v>
      </c>
      <c r="K226" s="17" t="s">
        <v>518</v>
      </c>
      <c r="L226" s="17" t="s">
        <v>519</v>
      </c>
      <c r="M226" s="17"/>
    </row>
    <row r="227" ht="50" customHeight="1" spans="1:13">
      <c r="A227" s="17" t="s">
        <v>155</v>
      </c>
      <c r="B227" s="17" t="s">
        <v>893</v>
      </c>
      <c r="C227" s="18">
        <v>200000</v>
      </c>
      <c r="D227" s="17" t="s">
        <v>894</v>
      </c>
      <c r="E227" s="13" t="s">
        <v>532</v>
      </c>
      <c r="F227" s="17" t="s">
        <v>534</v>
      </c>
      <c r="G227" s="17" t="s">
        <v>895</v>
      </c>
      <c r="H227" s="17" t="s">
        <v>896</v>
      </c>
      <c r="I227" s="17" t="s">
        <v>897</v>
      </c>
      <c r="J227" s="17" t="s">
        <v>898</v>
      </c>
      <c r="K227" s="17" t="s">
        <v>558</v>
      </c>
      <c r="L227" s="17" t="s">
        <v>526</v>
      </c>
      <c r="M227" s="17"/>
    </row>
    <row r="228" ht="50" customHeight="1" spans="1:13">
      <c r="A228" s="17"/>
      <c r="B228" s="17"/>
      <c r="C228" s="18"/>
      <c r="D228" s="17"/>
      <c r="E228" s="13"/>
      <c r="F228" s="17"/>
      <c r="G228" s="17" t="s">
        <v>899</v>
      </c>
      <c r="H228" s="17" t="s">
        <v>900</v>
      </c>
      <c r="I228" s="17" t="s">
        <v>901</v>
      </c>
      <c r="J228" s="17" t="s">
        <v>902</v>
      </c>
      <c r="K228" s="17" t="s">
        <v>663</v>
      </c>
      <c r="L228" s="17" t="s">
        <v>526</v>
      </c>
      <c r="M228" s="17" t="s">
        <v>527</v>
      </c>
    </row>
    <row r="229" ht="43.1" customHeight="1" spans="1:13">
      <c r="A229" s="17"/>
      <c r="B229" s="17"/>
      <c r="C229" s="18"/>
      <c r="D229" s="17"/>
      <c r="E229" s="13"/>
      <c r="F229" s="17"/>
      <c r="G229" s="17" t="s">
        <v>903</v>
      </c>
      <c r="H229" s="17" t="s">
        <v>904</v>
      </c>
      <c r="I229" s="17" t="s">
        <v>905</v>
      </c>
      <c r="J229" s="17" t="s">
        <v>906</v>
      </c>
      <c r="K229" s="17" t="s">
        <v>663</v>
      </c>
      <c r="L229" s="17" t="s">
        <v>526</v>
      </c>
      <c r="M229" s="17"/>
    </row>
    <row r="230" ht="50" customHeight="1" spans="1:13">
      <c r="A230" s="17"/>
      <c r="B230" s="17"/>
      <c r="C230" s="18"/>
      <c r="D230" s="17"/>
      <c r="E230" s="13"/>
      <c r="F230" s="17" t="s">
        <v>535</v>
      </c>
      <c r="G230" s="17" t="s">
        <v>907</v>
      </c>
      <c r="H230" s="17" t="s">
        <v>539</v>
      </c>
      <c r="I230" s="17" t="s">
        <v>908</v>
      </c>
      <c r="J230" s="17" t="s">
        <v>909</v>
      </c>
      <c r="K230" s="17" t="s">
        <v>525</v>
      </c>
      <c r="L230" s="17" t="s">
        <v>526</v>
      </c>
      <c r="M230" s="17"/>
    </row>
    <row r="231" ht="50" customHeight="1" spans="1:13">
      <c r="A231" s="17"/>
      <c r="B231" s="17"/>
      <c r="C231" s="18"/>
      <c r="D231" s="17"/>
      <c r="E231" s="13"/>
      <c r="F231" s="17" t="s">
        <v>533</v>
      </c>
      <c r="G231" s="17" t="s">
        <v>910</v>
      </c>
      <c r="H231" s="17" t="s">
        <v>539</v>
      </c>
      <c r="I231" s="17" t="s">
        <v>911</v>
      </c>
      <c r="J231" s="17" t="s">
        <v>912</v>
      </c>
      <c r="K231" s="17" t="s">
        <v>525</v>
      </c>
      <c r="L231" s="17" t="s">
        <v>526</v>
      </c>
      <c r="M231" s="17"/>
    </row>
    <row r="232" ht="50" customHeight="1" spans="1:13">
      <c r="A232" s="17"/>
      <c r="B232" s="17"/>
      <c r="C232" s="18"/>
      <c r="D232" s="17"/>
      <c r="E232" s="13" t="s">
        <v>528</v>
      </c>
      <c r="F232" s="17" t="s">
        <v>529</v>
      </c>
      <c r="G232" s="17" t="s">
        <v>518</v>
      </c>
      <c r="H232" s="17" t="s">
        <v>518</v>
      </c>
      <c r="I232" s="17" t="s">
        <v>518</v>
      </c>
      <c r="J232" s="17" t="s">
        <v>518</v>
      </c>
      <c r="K232" s="17" t="s">
        <v>518</v>
      </c>
      <c r="L232" s="17" t="s">
        <v>526</v>
      </c>
      <c r="M232" s="17"/>
    </row>
    <row r="233" ht="43.1" customHeight="1" spans="1:13">
      <c r="A233" s="17"/>
      <c r="B233" s="17"/>
      <c r="C233" s="18"/>
      <c r="D233" s="17"/>
      <c r="E233" s="13"/>
      <c r="F233" s="17" t="s">
        <v>530</v>
      </c>
      <c r="G233" s="17" t="s">
        <v>518</v>
      </c>
      <c r="H233" s="17" t="s">
        <v>518</v>
      </c>
      <c r="I233" s="17" t="s">
        <v>518</v>
      </c>
      <c r="J233" s="17" t="s">
        <v>518</v>
      </c>
      <c r="K233" s="17" t="s">
        <v>518</v>
      </c>
      <c r="L233" s="17" t="s">
        <v>519</v>
      </c>
      <c r="M233" s="17"/>
    </row>
    <row r="234" ht="43.1" customHeight="1" spans="1:13">
      <c r="A234" s="17"/>
      <c r="B234" s="17"/>
      <c r="C234" s="18"/>
      <c r="D234" s="17"/>
      <c r="E234" s="13"/>
      <c r="F234" s="17" t="s">
        <v>531</v>
      </c>
      <c r="G234" s="17" t="s">
        <v>518</v>
      </c>
      <c r="H234" s="17" t="s">
        <v>518</v>
      </c>
      <c r="I234" s="17" t="s">
        <v>518</v>
      </c>
      <c r="J234" s="17" t="s">
        <v>518</v>
      </c>
      <c r="K234" s="17" t="s">
        <v>518</v>
      </c>
      <c r="L234" s="17" t="s">
        <v>519</v>
      </c>
      <c r="M234" s="17"/>
    </row>
    <row r="235" ht="43.1" customHeight="1" spans="1:13">
      <c r="A235" s="17"/>
      <c r="B235" s="17"/>
      <c r="C235" s="18"/>
      <c r="D235" s="17"/>
      <c r="E235" s="13" t="s">
        <v>516</v>
      </c>
      <c r="F235" s="17" t="s">
        <v>520</v>
      </c>
      <c r="G235" s="17" t="s">
        <v>518</v>
      </c>
      <c r="H235" s="17" t="s">
        <v>518</v>
      </c>
      <c r="I235" s="17" t="s">
        <v>518</v>
      </c>
      <c r="J235" s="17" t="s">
        <v>518</v>
      </c>
      <c r="K235" s="17" t="s">
        <v>518</v>
      </c>
      <c r="L235" s="17" t="s">
        <v>519</v>
      </c>
      <c r="M235" s="17"/>
    </row>
    <row r="236" ht="50" customHeight="1" spans="1:13">
      <c r="A236" s="17"/>
      <c r="B236" s="17"/>
      <c r="C236" s="18"/>
      <c r="D236" s="17"/>
      <c r="E236" s="13"/>
      <c r="F236" s="17" t="s">
        <v>517</v>
      </c>
      <c r="G236" s="17" t="s">
        <v>913</v>
      </c>
      <c r="H236" s="17" t="s">
        <v>914</v>
      </c>
      <c r="I236" s="17" t="s">
        <v>915</v>
      </c>
      <c r="J236" s="17" t="s">
        <v>916</v>
      </c>
      <c r="K236" s="17" t="s">
        <v>917</v>
      </c>
      <c r="L236" s="17" t="s">
        <v>526</v>
      </c>
      <c r="M236" s="17" t="s">
        <v>527</v>
      </c>
    </row>
    <row r="237" ht="50" customHeight="1" spans="1:13">
      <c r="A237" s="17"/>
      <c r="B237" s="17"/>
      <c r="C237" s="18"/>
      <c r="D237" s="17"/>
      <c r="E237" s="13"/>
      <c r="F237" s="17" t="s">
        <v>521</v>
      </c>
      <c r="G237" s="17" t="s">
        <v>518</v>
      </c>
      <c r="H237" s="17" t="s">
        <v>518</v>
      </c>
      <c r="I237" s="17" t="s">
        <v>518</v>
      </c>
      <c r="J237" s="17" t="s">
        <v>518</v>
      </c>
      <c r="K237" s="17" t="s">
        <v>525</v>
      </c>
      <c r="L237" s="17" t="s">
        <v>526</v>
      </c>
      <c r="M237" s="17"/>
    </row>
    <row r="238" ht="59.5" customHeight="1" spans="1:13">
      <c r="A238" s="17"/>
      <c r="B238" s="17"/>
      <c r="C238" s="18"/>
      <c r="D238" s="17"/>
      <c r="E238" s="13" t="s">
        <v>536</v>
      </c>
      <c r="F238" s="17" t="s">
        <v>537</v>
      </c>
      <c r="G238" s="17" t="s">
        <v>918</v>
      </c>
      <c r="H238" s="17" t="s">
        <v>811</v>
      </c>
      <c r="I238" s="17" t="s">
        <v>919</v>
      </c>
      <c r="J238" s="17" t="s">
        <v>920</v>
      </c>
      <c r="K238" s="17" t="s">
        <v>525</v>
      </c>
      <c r="L238" s="17" t="s">
        <v>526</v>
      </c>
      <c r="M238" s="17" t="s">
        <v>527</v>
      </c>
    </row>
    <row r="239" ht="43.1" customHeight="1" spans="1:13">
      <c r="A239" s="17" t="s">
        <v>155</v>
      </c>
      <c r="B239" s="17" t="s">
        <v>921</v>
      </c>
      <c r="C239" s="18">
        <v>400000</v>
      </c>
      <c r="D239" s="17" t="s">
        <v>922</v>
      </c>
      <c r="E239" s="13" t="s">
        <v>532</v>
      </c>
      <c r="F239" s="17" t="s">
        <v>535</v>
      </c>
      <c r="G239" s="17" t="s">
        <v>907</v>
      </c>
      <c r="H239" s="20" t="s">
        <v>923</v>
      </c>
      <c r="I239" s="17" t="s">
        <v>924</v>
      </c>
      <c r="J239" s="17" t="s">
        <v>925</v>
      </c>
      <c r="K239" s="17" t="s">
        <v>525</v>
      </c>
      <c r="L239" s="17" t="s">
        <v>526</v>
      </c>
      <c r="M239" s="17" t="s">
        <v>527</v>
      </c>
    </row>
    <row r="240" ht="43.1" customHeight="1" spans="1:13">
      <c r="A240" s="17"/>
      <c r="B240" s="17"/>
      <c r="C240" s="18"/>
      <c r="D240" s="17"/>
      <c r="E240" s="13"/>
      <c r="F240" s="17" t="s">
        <v>534</v>
      </c>
      <c r="G240" s="17" t="s">
        <v>903</v>
      </c>
      <c r="H240" s="17" t="s">
        <v>904</v>
      </c>
      <c r="I240" s="17" t="s">
        <v>905</v>
      </c>
      <c r="J240" s="17" t="s">
        <v>926</v>
      </c>
      <c r="K240" s="17" t="s">
        <v>663</v>
      </c>
      <c r="L240" s="17" t="s">
        <v>526</v>
      </c>
      <c r="M240" s="17" t="s">
        <v>527</v>
      </c>
    </row>
    <row r="241" ht="43.1" customHeight="1" spans="1:13">
      <c r="A241" s="17"/>
      <c r="B241" s="17"/>
      <c r="C241" s="18"/>
      <c r="D241" s="17"/>
      <c r="E241" s="13"/>
      <c r="F241" s="17"/>
      <c r="G241" s="17" t="s">
        <v>927</v>
      </c>
      <c r="H241" s="17" t="s">
        <v>896</v>
      </c>
      <c r="I241" s="17" t="s">
        <v>897</v>
      </c>
      <c r="J241" s="17" t="s">
        <v>928</v>
      </c>
      <c r="K241" s="17" t="s">
        <v>558</v>
      </c>
      <c r="L241" s="17" t="s">
        <v>526</v>
      </c>
      <c r="M241" s="17" t="s">
        <v>527</v>
      </c>
    </row>
    <row r="242" ht="43.1" customHeight="1" spans="1:13">
      <c r="A242" s="17"/>
      <c r="B242" s="17"/>
      <c r="C242" s="18"/>
      <c r="D242" s="17"/>
      <c r="E242" s="13"/>
      <c r="F242" s="17"/>
      <c r="G242" s="17" t="s">
        <v>899</v>
      </c>
      <c r="H242" s="17" t="s">
        <v>900</v>
      </c>
      <c r="I242" s="17" t="s">
        <v>901</v>
      </c>
      <c r="J242" s="17" t="s">
        <v>902</v>
      </c>
      <c r="K242" s="17" t="s">
        <v>663</v>
      </c>
      <c r="L242" s="17" t="s">
        <v>526</v>
      </c>
      <c r="M242" s="17" t="s">
        <v>527</v>
      </c>
    </row>
    <row r="243" ht="50" customHeight="1" spans="1:13">
      <c r="A243" s="17"/>
      <c r="B243" s="17"/>
      <c r="C243" s="18"/>
      <c r="D243" s="17"/>
      <c r="E243" s="13"/>
      <c r="F243" s="17" t="s">
        <v>529</v>
      </c>
      <c r="G243" s="17" t="s">
        <v>518</v>
      </c>
      <c r="H243" s="17" t="s">
        <v>518</v>
      </c>
      <c r="I243" s="17" t="s">
        <v>518</v>
      </c>
      <c r="J243" s="17" t="s">
        <v>518</v>
      </c>
      <c r="K243" s="17" t="s">
        <v>518</v>
      </c>
      <c r="L243" s="17" t="s">
        <v>519</v>
      </c>
      <c r="M243" s="17"/>
    </row>
    <row r="244" ht="43.1" customHeight="1" spans="1:13">
      <c r="A244" s="17"/>
      <c r="B244" s="17"/>
      <c r="C244" s="18"/>
      <c r="D244" s="17"/>
      <c r="E244" s="13"/>
      <c r="F244" s="17" t="s">
        <v>530</v>
      </c>
      <c r="G244" s="17" t="s">
        <v>518</v>
      </c>
      <c r="H244" s="17" t="s">
        <v>518</v>
      </c>
      <c r="I244" s="17" t="s">
        <v>518</v>
      </c>
      <c r="J244" s="17" t="s">
        <v>518</v>
      </c>
      <c r="K244" s="17" t="s">
        <v>518</v>
      </c>
      <c r="L244" s="17" t="s">
        <v>519</v>
      </c>
      <c r="M244" s="17"/>
    </row>
    <row r="245" ht="43.1" customHeight="1" spans="1:13">
      <c r="A245" s="17"/>
      <c r="B245" s="17"/>
      <c r="C245" s="18"/>
      <c r="D245" s="17"/>
      <c r="E245" s="13"/>
      <c r="F245" s="17" t="s">
        <v>533</v>
      </c>
      <c r="G245" s="17" t="s">
        <v>910</v>
      </c>
      <c r="H245" s="17" t="s">
        <v>539</v>
      </c>
      <c r="I245" s="17" t="s">
        <v>929</v>
      </c>
      <c r="J245" s="17" t="s">
        <v>930</v>
      </c>
      <c r="K245" s="17" t="s">
        <v>525</v>
      </c>
      <c r="L245" s="17" t="s">
        <v>526</v>
      </c>
      <c r="M245" s="17" t="s">
        <v>527</v>
      </c>
    </row>
    <row r="246" ht="43.1" customHeight="1" spans="1:13">
      <c r="A246" s="17"/>
      <c r="B246" s="17"/>
      <c r="C246" s="18"/>
      <c r="D246" s="17"/>
      <c r="E246" s="13"/>
      <c r="F246" s="17" t="s">
        <v>531</v>
      </c>
      <c r="G246" s="17" t="s">
        <v>518</v>
      </c>
      <c r="H246" s="17" t="s">
        <v>518</v>
      </c>
      <c r="I246" s="17" t="s">
        <v>518</v>
      </c>
      <c r="J246" s="17" t="s">
        <v>518</v>
      </c>
      <c r="K246" s="17" t="s">
        <v>518</v>
      </c>
      <c r="L246" s="17" t="s">
        <v>519</v>
      </c>
      <c r="M246" s="17"/>
    </row>
    <row r="247" ht="50" customHeight="1" spans="1:13">
      <c r="A247" s="17"/>
      <c r="B247" s="17"/>
      <c r="C247" s="18"/>
      <c r="D247" s="17"/>
      <c r="E247" s="13" t="s">
        <v>516</v>
      </c>
      <c r="F247" s="17" t="s">
        <v>517</v>
      </c>
      <c r="G247" s="17" t="s">
        <v>913</v>
      </c>
      <c r="H247" s="17" t="s">
        <v>914</v>
      </c>
      <c r="I247" s="17" t="s">
        <v>915</v>
      </c>
      <c r="J247" s="17" t="s">
        <v>916</v>
      </c>
      <c r="K247" s="17" t="s">
        <v>917</v>
      </c>
      <c r="L247" s="17" t="s">
        <v>526</v>
      </c>
      <c r="M247" s="17" t="s">
        <v>527</v>
      </c>
    </row>
    <row r="248" ht="50" customHeight="1" spans="1:13">
      <c r="A248" s="17"/>
      <c r="B248" s="17"/>
      <c r="C248" s="18"/>
      <c r="D248" s="17"/>
      <c r="E248" s="13"/>
      <c r="F248" s="17" t="s">
        <v>521</v>
      </c>
      <c r="G248" s="17" t="s">
        <v>518</v>
      </c>
      <c r="H248" s="17" t="s">
        <v>518</v>
      </c>
      <c r="I248" s="17" t="s">
        <v>518</v>
      </c>
      <c r="J248" s="17" t="s">
        <v>518</v>
      </c>
      <c r="K248" s="17" t="s">
        <v>518</v>
      </c>
      <c r="L248" s="17" t="s">
        <v>526</v>
      </c>
      <c r="M248" s="17"/>
    </row>
    <row r="249" ht="50" customHeight="1" spans="1:13">
      <c r="A249" s="17"/>
      <c r="B249" s="17"/>
      <c r="C249" s="18"/>
      <c r="D249" s="17"/>
      <c r="E249" s="13"/>
      <c r="F249" s="17" t="s">
        <v>520</v>
      </c>
      <c r="G249" s="17" t="s">
        <v>518</v>
      </c>
      <c r="H249" s="17" t="s">
        <v>518</v>
      </c>
      <c r="I249" s="17" t="s">
        <v>518</v>
      </c>
      <c r="J249" s="17" t="s">
        <v>518</v>
      </c>
      <c r="K249" s="17" t="s">
        <v>518</v>
      </c>
      <c r="L249" s="17" t="s">
        <v>519</v>
      </c>
      <c r="M249" s="17"/>
    </row>
    <row r="250" ht="43.1" customHeight="1" spans="1:13">
      <c r="A250" s="17"/>
      <c r="B250" s="17"/>
      <c r="C250" s="18"/>
      <c r="D250" s="17"/>
      <c r="E250" s="13" t="s">
        <v>536</v>
      </c>
      <c r="F250" s="17" t="s">
        <v>537</v>
      </c>
      <c r="G250" s="17" t="s">
        <v>931</v>
      </c>
      <c r="H250" s="17" t="s">
        <v>811</v>
      </c>
      <c r="I250" s="17" t="s">
        <v>932</v>
      </c>
      <c r="J250" s="17" t="s">
        <v>933</v>
      </c>
      <c r="K250" s="17" t="s">
        <v>525</v>
      </c>
      <c r="L250" s="17" t="s">
        <v>526</v>
      </c>
      <c r="M250" s="17" t="s">
        <v>527</v>
      </c>
    </row>
    <row r="251" ht="50" customHeight="1" spans="1:13">
      <c r="A251" s="17" t="s">
        <v>155</v>
      </c>
      <c r="B251" s="17" t="s">
        <v>934</v>
      </c>
      <c r="C251" s="18">
        <v>90920</v>
      </c>
      <c r="D251" s="17" t="s">
        <v>935</v>
      </c>
      <c r="E251" s="13" t="s">
        <v>516</v>
      </c>
      <c r="F251" s="17" t="s">
        <v>520</v>
      </c>
      <c r="G251" s="17" t="s">
        <v>518</v>
      </c>
      <c r="H251" s="17" t="s">
        <v>518</v>
      </c>
      <c r="I251" s="17" t="s">
        <v>518</v>
      </c>
      <c r="J251" s="17" t="s">
        <v>518</v>
      </c>
      <c r="K251" s="17" t="s">
        <v>518</v>
      </c>
      <c r="L251" s="17" t="s">
        <v>519</v>
      </c>
      <c r="M251" s="17"/>
    </row>
    <row r="252" ht="50" customHeight="1" spans="1:13">
      <c r="A252" s="17"/>
      <c r="B252" s="17"/>
      <c r="C252" s="18"/>
      <c r="D252" s="17"/>
      <c r="E252" s="13"/>
      <c r="F252" s="17" t="s">
        <v>521</v>
      </c>
      <c r="G252" s="17" t="s">
        <v>565</v>
      </c>
      <c r="H252" s="17" t="s">
        <v>936</v>
      </c>
      <c r="I252" s="17" t="s">
        <v>674</v>
      </c>
      <c r="J252" s="17" t="s">
        <v>937</v>
      </c>
      <c r="K252" s="17" t="s">
        <v>527</v>
      </c>
      <c r="L252" s="17" t="s">
        <v>526</v>
      </c>
      <c r="M252" s="17"/>
    </row>
    <row r="253" ht="43.1" customHeight="1" spans="1:13">
      <c r="A253" s="17"/>
      <c r="B253" s="17"/>
      <c r="C253" s="18"/>
      <c r="D253" s="17"/>
      <c r="E253" s="13"/>
      <c r="F253" s="17"/>
      <c r="G253" s="17" t="s">
        <v>667</v>
      </c>
      <c r="H253" s="17" t="s">
        <v>938</v>
      </c>
      <c r="I253" s="17" t="s">
        <v>939</v>
      </c>
      <c r="J253" s="17" t="s">
        <v>940</v>
      </c>
      <c r="K253" s="17" t="s">
        <v>527</v>
      </c>
      <c r="L253" s="17" t="s">
        <v>526</v>
      </c>
      <c r="M253" s="17"/>
    </row>
    <row r="254" ht="43.1" customHeight="1" spans="1:13">
      <c r="A254" s="17"/>
      <c r="B254" s="17"/>
      <c r="C254" s="18"/>
      <c r="D254" s="17"/>
      <c r="E254" s="13"/>
      <c r="F254" s="17" t="s">
        <v>517</v>
      </c>
      <c r="G254" s="17" t="s">
        <v>518</v>
      </c>
      <c r="H254" s="17" t="s">
        <v>518</v>
      </c>
      <c r="I254" s="17" t="s">
        <v>518</v>
      </c>
      <c r="J254" s="17" t="s">
        <v>518</v>
      </c>
      <c r="K254" s="17" t="s">
        <v>518</v>
      </c>
      <c r="L254" s="17" t="s">
        <v>519</v>
      </c>
      <c r="M254" s="17"/>
    </row>
    <row r="255" ht="43.1" customHeight="1" spans="1:13">
      <c r="A255" s="17"/>
      <c r="B255" s="17"/>
      <c r="C255" s="18"/>
      <c r="D255" s="17"/>
      <c r="E255" s="13" t="s">
        <v>536</v>
      </c>
      <c r="F255" s="17" t="s">
        <v>537</v>
      </c>
      <c r="G255" s="17" t="s">
        <v>596</v>
      </c>
      <c r="H255" s="17" t="s">
        <v>539</v>
      </c>
      <c r="I255" s="17" t="s">
        <v>598</v>
      </c>
      <c r="J255" s="17" t="s">
        <v>941</v>
      </c>
      <c r="K255" s="17" t="s">
        <v>525</v>
      </c>
      <c r="L255" s="17" t="s">
        <v>526</v>
      </c>
      <c r="M255" s="17"/>
    </row>
    <row r="256" ht="43.1" customHeight="1" spans="1:13">
      <c r="A256" s="17"/>
      <c r="B256" s="17"/>
      <c r="C256" s="18"/>
      <c r="D256" s="17"/>
      <c r="E256" s="13" t="s">
        <v>528</v>
      </c>
      <c r="F256" s="17" t="s">
        <v>529</v>
      </c>
      <c r="G256" s="17" t="s">
        <v>518</v>
      </c>
      <c r="H256" s="17" t="s">
        <v>518</v>
      </c>
      <c r="I256" s="17" t="s">
        <v>518</v>
      </c>
      <c r="J256" s="17" t="s">
        <v>518</v>
      </c>
      <c r="K256" s="17" t="s">
        <v>518</v>
      </c>
      <c r="L256" s="17" t="s">
        <v>519</v>
      </c>
      <c r="M256" s="17"/>
    </row>
    <row r="257" ht="43.1" customHeight="1" spans="1:13">
      <c r="A257" s="17"/>
      <c r="B257" s="17"/>
      <c r="C257" s="18"/>
      <c r="D257" s="17"/>
      <c r="E257" s="13"/>
      <c r="F257" s="17" t="s">
        <v>530</v>
      </c>
      <c r="G257" s="17" t="s">
        <v>518</v>
      </c>
      <c r="H257" s="17" t="s">
        <v>518</v>
      </c>
      <c r="I257" s="17" t="s">
        <v>518</v>
      </c>
      <c r="J257" s="17" t="s">
        <v>518</v>
      </c>
      <c r="K257" s="17" t="s">
        <v>518</v>
      </c>
      <c r="L257" s="17" t="s">
        <v>519</v>
      </c>
      <c r="M257" s="17"/>
    </row>
    <row r="258" ht="43.1" customHeight="1" spans="1:13">
      <c r="A258" s="17"/>
      <c r="B258" s="17"/>
      <c r="C258" s="18"/>
      <c r="D258" s="17"/>
      <c r="E258" s="13"/>
      <c r="F258" s="17" t="s">
        <v>531</v>
      </c>
      <c r="G258" s="17" t="s">
        <v>518</v>
      </c>
      <c r="H258" s="17" t="s">
        <v>518</v>
      </c>
      <c r="I258" s="17" t="s">
        <v>518</v>
      </c>
      <c r="J258" s="17" t="s">
        <v>518</v>
      </c>
      <c r="K258" s="17" t="s">
        <v>518</v>
      </c>
      <c r="L258" s="17" t="s">
        <v>519</v>
      </c>
      <c r="M258" s="17"/>
    </row>
    <row r="259" ht="43.1" customHeight="1" spans="1:13">
      <c r="A259" s="17"/>
      <c r="B259" s="17"/>
      <c r="C259" s="18"/>
      <c r="D259" s="17"/>
      <c r="E259" s="13" t="s">
        <v>532</v>
      </c>
      <c r="F259" s="17" t="s">
        <v>534</v>
      </c>
      <c r="G259" s="17" t="s">
        <v>942</v>
      </c>
      <c r="H259" s="17" t="s">
        <v>943</v>
      </c>
      <c r="I259" s="17" t="s">
        <v>944</v>
      </c>
      <c r="J259" s="17" t="s">
        <v>945</v>
      </c>
      <c r="K259" s="17" t="s">
        <v>663</v>
      </c>
      <c r="L259" s="17" t="s">
        <v>526</v>
      </c>
      <c r="M259" s="17"/>
    </row>
    <row r="260" ht="43.1" customHeight="1" spans="1:13">
      <c r="A260" s="17"/>
      <c r="B260" s="17"/>
      <c r="C260" s="18"/>
      <c r="D260" s="17"/>
      <c r="E260" s="13"/>
      <c r="F260" s="17"/>
      <c r="G260" s="17" t="s">
        <v>946</v>
      </c>
      <c r="H260" s="17" t="s">
        <v>626</v>
      </c>
      <c r="I260" s="17" t="s">
        <v>947</v>
      </c>
      <c r="J260" s="17" t="s">
        <v>948</v>
      </c>
      <c r="K260" s="17" t="s">
        <v>558</v>
      </c>
      <c r="L260" s="17" t="s">
        <v>526</v>
      </c>
      <c r="M260" s="17"/>
    </row>
    <row r="261" ht="43.1" customHeight="1" spans="1:13">
      <c r="A261" s="17"/>
      <c r="B261" s="17"/>
      <c r="C261" s="18"/>
      <c r="D261" s="17"/>
      <c r="E261" s="13"/>
      <c r="F261" s="17"/>
      <c r="G261" s="17" t="s">
        <v>949</v>
      </c>
      <c r="H261" s="17" t="s">
        <v>626</v>
      </c>
      <c r="I261" s="17" t="s">
        <v>950</v>
      </c>
      <c r="J261" s="17" t="s">
        <v>951</v>
      </c>
      <c r="K261" s="17" t="s">
        <v>663</v>
      </c>
      <c r="L261" s="17" t="s">
        <v>526</v>
      </c>
      <c r="M261" s="17"/>
    </row>
    <row r="262" ht="43.1" customHeight="1" spans="1:13">
      <c r="A262" s="17"/>
      <c r="B262" s="17"/>
      <c r="C262" s="18"/>
      <c r="D262" s="17"/>
      <c r="E262" s="13"/>
      <c r="F262" s="17" t="s">
        <v>533</v>
      </c>
      <c r="G262" s="17" t="s">
        <v>645</v>
      </c>
      <c r="H262" s="17" t="s">
        <v>597</v>
      </c>
      <c r="I262" s="17" t="s">
        <v>952</v>
      </c>
      <c r="J262" s="17" t="s">
        <v>953</v>
      </c>
      <c r="K262" s="17" t="s">
        <v>525</v>
      </c>
      <c r="L262" s="17" t="s">
        <v>526</v>
      </c>
      <c r="M262" s="17"/>
    </row>
    <row r="263" ht="43.1" customHeight="1" spans="1:13">
      <c r="A263" s="17"/>
      <c r="B263" s="17"/>
      <c r="C263" s="18"/>
      <c r="D263" s="17"/>
      <c r="E263" s="13"/>
      <c r="F263" s="17" t="s">
        <v>535</v>
      </c>
      <c r="G263" s="17" t="s">
        <v>664</v>
      </c>
      <c r="H263" s="17" t="s">
        <v>585</v>
      </c>
      <c r="I263" s="17" t="s">
        <v>954</v>
      </c>
      <c r="J263" s="17" t="s">
        <v>955</v>
      </c>
      <c r="K263" s="17" t="s">
        <v>525</v>
      </c>
      <c r="L263" s="17" t="s">
        <v>526</v>
      </c>
      <c r="M263" s="17"/>
    </row>
    <row r="264" ht="43.1" customHeight="1" spans="1:13">
      <c r="A264" s="17" t="s">
        <v>155</v>
      </c>
      <c r="B264" s="17" t="s">
        <v>956</v>
      </c>
      <c r="C264" s="18">
        <v>196398.96</v>
      </c>
      <c r="D264" s="17" t="s">
        <v>957</v>
      </c>
      <c r="E264" s="13" t="s">
        <v>532</v>
      </c>
      <c r="F264" s="17" t="s">
        <v>534</v>
      </c>
      <c r="G264" s="17" t="s">
        <v>958</v>
      </c>
      <c r="H264" s="17" t="s">
        <v>959</v>
      </c>
      <c r="I264" s="17" t="s">
        <v>960</v>
      </c>
      <c r="J264" s="17" t="s">
        <v>961</v>
      </c>
      <c r="K264" s="17" t="s">
        <v>653</v>
      </c>
      <c r="L264" s="17" t="s">
        <v>526</v>
      </c>
      <c r="M264" s="17"/>
    </row>
    <row r="265" ht="43.1" customHeight="1" spans="1:13">
      <c r="A265" s="17"/>
      <c r="B265" s="17"/>
      <c r="C265" s="18"/>
      <c r="D265" s="17"/>
      <c r="E265" s="13"/>
      <c r="F265" s="17"/>
      <c r="G265" s="17" t="s">
        <v>962</v>
      </c>
      <c r="H265" s="17" t="s">
        <v>963</v>
      </c>
      <c r="I265" s="17" t="s">
        <v>964</v>
      </c>
      <c r="J265" s="17" t="s">
        <v>965</v>
      </c>
      <c r="K265" s="17" t="s">
        <v>663</v>
      </c>
      <c r="L265" s="17" t="s">
        <v>526</v>
      </c>
      <c r="M265" s="17"/>
    </row>
    <row r="266" ht="43.1" customHeight="1" spans="1:13">
      <c r="A266" s="17"/>
      <c r="B266" s="17"/>
      <c r="C266" s="18"/>
      <c r="D266" s="17"/>
      <c r="E266" s="13"/>
      <c r="F266" s="17"/>
      <c r="G266" s="17" t="s">
        <v>966</v>
      </c>
      <c r="H266" s="17" t="s">
        <v>967</v>
      </c>
      <c r="I266" s="17" t="s">
        <v>968</v>
      </c>
      <c r="J266" s="17" t="s">
        <v>969</v>
      </c>
      <c r="K266" s="17" t="s">
        <v>663</v>
      </c>
      <c r="L266" s="17" t="s">
        <v>526</v>
      </c>
      <c r="M266" s="17"/>
    </row>
    <row r="267" ht="43.1" customHeight="1" spans="1:13">
      <c r="A267" s="17"/>
      <c r="B267" s="17"/>
      <c r="C267" s="18"/>
      <c r="D267" s="17"/>
      <c r="E267" s="13"/>
      <c r="F267" s="17" t="s">
        <v>535</v>
      </c>
      <c r="G267" s="17" t="s">
        <v>970</v>
      </c>
      <c r="H267" s="17" t="s">
        <v>721</v>
      </c>
      <c r="I267" s="17" t="s">
        <v>971</v>
      </c>
      <c r="J267" s="17" t="s">
        <v>972</v>
      </c>
      <c r="K267" s="17" t="s">
        <v>525</v>
      </c>
      <c r="L267" s="17" t="s">
        <v>526</v>
      </c>
      <c r="M267" s="17"/>
    </row>
    <row r="268" ht="43.1" customHeight="1" spans="1:13">
      <c r="A268" s="17"/>
      <c r="B268" s="17"/>
      <c r="C268" s="18"/>
      <c r="D268" s="17"/>
      <c r="E268" s="13"/>
      <c r="F268" s="17" t="s">
        <v>533</v>
      </c>
      <c r="G268" s="17" t="s">
        <v>973</v>
      </c>
      <c r="H268" s="17" t="s">
        <v>597</v>
      </c>
      <c r="I268" s="17" t="s">
        <v>974</v>
      </c>
      <c r="J268" s="17" t="s">
        <v>975</v>
      </c>
      <c r="K268" s="17" t="s">
        <v>525</v>
      </c>
      <c r="L268" s="17" t="s">
        <v>526</v>
      </c>
      <c r="M268" s="17"/>
    </row>
    <row r="269" ht="43.1" customHeight="1" spans="1:13">
      <c r="A269" s="17"/>
      <c r="B269" s="17"/>
      <c r="C269" s="18"/>
      <c r="D269" s="17"/>
      <c r="E269" s="13" t="s">
        <v>528</v>
      </c>
      <c r="F269" s="17" t="s">
        <v>531</v>
      </c>
      <c r="G269" s="17" t="s">
        <v>518</v>
      </c>
      <c r="H269" s="17" t="s">
        <v>518</v>
      </c>
      <c r="I269" s="17" t="s">
        <v>518</v>
      </c>
      <c r="J269" s="17" t="s">
        <v>518</v>
      </c>
      <c r="K269" s="17" t="s">
        <v>518</v>
      </c>
      <c r="L269" s="17" t="s">
        <v>519</v>
      </c>
      <c r="M269" s="17"/>
    </row>
    <row r="270" ht="43.1" customHeight="1" spans="1:13">
      <c r="A270" s="17"/>
      <c r="B270" s="17"/>
      <c r="C270" s="18"/>
      <c r="D270" s="17"/>
      <c r="E270" s="13"/>
      <c r="F270" s="17" t="s">
        <v>530</v>
      </c>
      <c r="G270" s="17" t="s">
        <v>518</v>
      </c>
      <c r="H270" s="17" t="s">
        <v>518</v>
      </c>
      <c r="I270" s="17" t="s">
        <v>518</v>
      </c>
      <c r="J270" s="17" t="s">
        <v>518</v>
      </c>
      <c r="K270" s="17" t="s">
        <v>518</v>
      </c>
      <c r="L270" s="17" t="s">
        <v>519</v>
      </c>
      <c r="M270" s="17"/>
    </row>
    <row r="271" ht="59.5" customHeight="1" spans="1:13">
      <c r="A271" s="17"/>
      <c r="B271" s="17"/>
      <c r="C271" s="18"/>
      <c r="D271" s="17"/>
      <c r="E271" s="13"/>
      <c r="F271" s="17" t="s">
        <v>529</v>
      </c>
      <c r="G271" s="17" t="s">
        <v>518</v>
      </c>
      <c r="H271" s="17" t="s">
        <v>518</v>
      </c>
      <c r="I271" s="17" t="s">
        <v>518</v>
      </c>
      <c r="J271" s="17" t="s">
        <v>518</v>
      </c>
      <c r="K271" s="17" t="s">
        <v>518</v>
      </c>
      <c r="L271" s="17" t="s">
        <v>519</v>
      </c>
      <c r="M271" s="17"/>
    </row>
    <row r="272" ht="50" customHeight="1" spans="1:13">
      <c r="A272" s="17"/>
      <c r="B272" s="17"/>
      <c r="C272" s="18"/>
      <c r="D272" s="17"/>
      <c r="E272" s="13" t="s">
        <v>516</v>
      </c>
      <c r="F272" s="17" t="s">
        <v>517</v>
      </c>
      <c r="G272" s="17" t="s">
        <v>518</v>
      </c>
      <c r="H272" s="17" t="s">
        <v>518</v>
      </c>
      <c r="I272" s="17" t="s">
        <v>518</v>
      </c>
      <c r="J272" s="17" t="s">
        <v>518</v>
      </c>
      <c r="K272" s="17" t="s">
        <v>518</v>
      </c>
      <c r="L272" s="17" t="s">
        <v>519</v>
      </c>
      <c r="M272" s="17"/>
    </row>
    <row r="273" ht="43.1" customHeight="1" spans="1:13">
      <c r="A273" s="17"/>
      <c r="B273" s="17"/>
      <c r="C273" s="18"/>
      <c r="D273" s="17"/>
      <c r="E273" s="13"/>
      <c r="F273" s="17" t="s">
        <v>520</v>
      </c>
      <c r="G273" s="17" t="s">
        <v>976</v>
      </c>
      <c r="H273" s="17" t="s">
        <v>977</v>
      </c>
      <c r="I273" s="17" t="s">
        <v>978</v>
      </c>
      <c r="J273" s="17" t="s">
        <v>979</v>
      </c>
      <c r="K273" s="17" t="s">
        <v>980</v>
      </c>
      <c r="L273" s="17" t="s">
        <v>526</v>
      </c>
      <c r="M273" s="17"/>
    </row>
    <row r="274" ht="43.1" customHeight="1" spans="1:13">
      <c r="A274" s="17"/>
      <c r="B274" s="17"/>
      <c r="C274" s="18"/>
      <c r="D274" s="17"/>
      <c r="E274" s="13"/>
      <c r="F274" s="17" t="s">
        <v>521</v>
      </c>
      <c r="G274" s="17" t="s">
        <v>753</v>
      </c>
      <c r="H274" s="17" t="s">
        <v>981</v>
      </c>
      <c r="I274" s="17" t="s">
        <v>982</v>
      </c>
      <c r="J274" s="17" t="s">
        <v>983</v>
      </c>
      <c r="K274" s="17" t="s">
        <v>671</v>
      </c>
      <c r="L274" s="17" t="s">
        <v>526</v>
      </c>
      <c r="M274" s="17"/>
    </row>
    <row r="275" ht="43.1" customHeight="1" spans="1:13">
      <c r="A275" s="17"/>
      <c r="B275" s="17"/>
      <c r="C275" s="18"/>
      <c r="D275" s="17"/>
      <c r="E275" s="13" t="s">
        <v>536</v>
      </c>
      <c r="F275" s="17" t="s">
        <v>537</v>
      </c>
      <c r="G275" s="17" t="s">
        <v>596</v>
      </c>
      <c r="H275" s="17" t="s">
        <v>597</v>
      </c>
      <c r="I275" s="17" t="s">
        <v>598</v>
      </c>
      <c r="J275" s="17" t="s">
        <v>984</v>
      </c>
      <c r="K275" s="17" t="s">
        <v>525</v>
      </c>
      <c r="L275" s="17" t="s">
        <v>526</v>
      </c>
      <c r="M275" s="17"/>
    </row>
    <row r="276" ht="43.1" customHeight="1" spans="1:13">
      <c r="A276" s="17" t="s">
        <v>155</v>
      </c>
      <c r="B276" s="17" t="s">
        <v>985</v>
      </c>
      <c r="C276" s="18">
        <v>5000000</v>
      </c>
      <c r="D276" s="17" t="s">
        <v>986</v>
      </c>
      <c r="E276" s="13" t="s">
        <v>536</v>
      </c>
      <c r="F276" s="17" t="s">
        <v>537</v>
      </c>
      <c r="G276" s="17" t="s">
        <v>518</v>
      </c>
      <c r="H276" s="17" t="s">
        <v>518</v>
      </c>
      <c r="I276" s="17" t="s">
        <v>518</v>
      </c>
      <c r="J276" s="17" t="s">
        <v>518</v>
      </c>
      <c r="K276" s="17" t="s">
        <v>518</v>
      </c>
      <c r="L276" s="17" t="s">
        <v>519</v>
      </c>
      <c r="M276" s="17"/>
    </row>
    <row r="277" ht="43.1" customHeight="1" spans="1:13">
      <c r="A277" s="17"/>
      <c r="B277" s="17"/>
      <c r="C277" s="18"/>
      <c r="D277" s="17"/>
      <c r="E277" s="13" t="s">
        <v>532</v>
      </c>
      <c r="F277" s="17" t="s">
        <v>534</v>
      </c>
      <c r="G277" s="17" t="s">
        <v>987</v>
      </c>
      <c r="H277" s="17" t="s">
        <v>988</v>
      </c>
      <c r="I277" s="17" t="s">
        <v>989</v>
      </c>
      <c r="J277" s="17" t="s">
        <v>990</v>
      </c>
      <c r="K277" s="17" t="s">
        <v>583</v>
      </c>
      <c r="L277" s="17" t="s">
        <v>526</v>
      </c>
      <c r="M277" s="17" t="s">
        <v>527</v>
      </c>
    </row>
    <row r="278" ht="43.1" customHeight="1" spans="1:13">
      <c r="A278" s="17"/>
      <c r="B278" s="17"/>
      <c r="C278" s="18"/>
      <c r="D278" s="17"/>
      <c r="E278" s="13"/>
      <c r="F278" s="17"/>
      <c r="G278" s="17" t="s">
        <v>861</v>
      </c>
      <c r="H278" s="17" t="s">
        <v>991</v>
      </c>
      <c r="I278" s="17" t="s">
        <v>863</v>
      </c>
      <c r="J278" s="17" t="s">
        <v>992</v>
      </c>
      <c r="K278" s="17" t="s">
        <v>658</v>
      </c>
      <c r="L278" s="17" t="s">
        <v>526</v>
      </c>
      <c r="M278" s="17" t="s">
        <v>527</v>
      </c>
    </row>
    <row r="279" ht="43.1" customHeight="1" spans="1:13">
      <c r="A279" s="17"/>
      <c r="B279" s="17"/>
      <c r="C279" s="18"/>
      <c r="D279" s="17"/>
      <c r="E279" s="13"/>
      <c r="F279" s="17" t="s">
        <v>535</v>
      </c>
      <c r="G279" s="17" t="s">
        <v>559</v>
      </c>
      <c r="H279" s="17" t="s">
        <v>539</v>
      </c>
      <c r="I279" s="17" t="s">
        <v>993</v>
      </c>
      <c r="J279" s="17" t="s">
        <v>994</v>
      </c>
      <c r="K279" s="17" t="s">
        <v>525</v>
      </c>
      <c r="L279" s="17" t="s">
        <v>526</v>
      </c>
      <c r="M279" s="17" t="s">
        <v>527</v>
      </c>
    </row>
    <row r="280" ht="59.5" customHeight="1" spans="1:13">
      <c r="A280" s="17"/>
      <c r="B280" s="17"/>
      <c r="C280" s="18"/>
      <c r="D280" s="17"/>
      <c r="E280" s="13"/>
      <c r="F280" s="17" t="s">
        <v>533</v>
      </c>
      <c r="G280" s="17" t="s">
        <v>562</v>
      </c>
      <c r="H280" s="17" t="s">
        <v>597</v>
      </c>
      <c r="I280" s="17" t="s">
        <v>995</v>
      </c>
      <c r="J280" s="17" t="s">
        <v>996</v>
      </c>
      <c r="K280" s="17" t="s">
        <v>525</v>
      </c>
      <c r="L280" s="17" t="s">
        <v>526</v>
      </c>
      <c r="M280" s="17" t="s">
        <v>527</v>
      </c>
    </row>
    <row r="281" ht="43.1" customHeight="1" spans="1:13">
      <c r="A281" s="17"/>
      <c r="B281" s="17"/>
      <c r="C281" s="18"/>
      <c r="D281" s="17"/>
      <c r="E281" s="13" t="s">
        <v>528</v>
      </c>
      <c r="F281" s="17" t="s">
        <v>530</v>
      </c>
      <c r="G281" s="17" t="s">
        <v>518</v>
      </c>
      <c r="H281" s="17" t="s">
        <v>518</v>
      </c>
      <c r="I281" s="17" t="s">
        <v>518</v>
      </c>
      <c r="J281" s="17" t="s">
        <v>518</v>
      </c>
      <c r="K281" s="17" t="s">
        <v>518</v>
      </c>
      <c r="L281" s="17" t="s">
        <v>519</v>
      </c>
      <c r="M281" s="17"/>
    </row>
    <row r="282" ht="43.1" customHeight="1" spans="1:13">
      <c r="A282" s="17"/>
      <c r="B282" s="17"/>
      <c r="C282" s="18"/>
      <c r="D282" s="17"/>
      <c r="E282" s="13"/>
      <c r="F282" s="17" t="s">
        <v>531</v>
      </c>
      <c r="G282" s="17" t="s">
        <v>518</v>
      </c>
      <c r="H282" s="17" t="s">
        <v>518</v>
      </c>
      <c r="I282" s="17" t="s">
        <v>518</v>
      </c>
      <c r="J282" s="17" t="s">
        <v>518</v>
      </c>
      <c r="K282" s="17" t="s">
        <v>518</v>
      </c>
      <c r="L282" s="17" t="s">
        <v>519</v>
      </c>
      <c r="M282" s="17"/>
    </row>
    <row r="283" ht="43.1" customHeight="1" spans="1:13">
      <c r="A283" s="17"/>
      <c r="B283" s="17"/>
      <c r="C283" s="18"/>
      <c r="D283" s="17"/>
      <c r="E283" s="13"/>
      <c r="F283" s="17" t="s">
        <v>529</v>
      </c>
      <c r="G283" s="17" t="s">
        <v>518</v>
      </c>
      <c r="H283" s="17" t="s">
        <v>518</v>
      </c>
      <c r="I283" s="17" t="s">
        <v>518</v>
      </c>
      <c r="J283" s="17" t="s">
        <v>518</v>
      </c>
      <c r="K283" s="17" t="s">
        <v>518</v>
      </c>
      <c r="L283" s="17" t="s">
        <v>519</v>
      </c>
      <c r="M283" s="17"/>
    </row>
    <row r="284" ht="59.5" customHeight="1" spans="1:13">
      <c r="A284" s="17"/>
      <c r="B284" s="17"/>
      <c r="C284" s="18"/>
      <c r="D284" s="17"/>
      <c r="E284" s="13" t="s">
        <v>516</v>
      </c>
      <c r="F284" s="17" t="s">
        <v>521</v>
      </c>
      <c r="G284" s="17" t="s">
        <v>997</v>
      </c>
      <c r="H284" s="17" t="s">
        <v>998</v>
      </c>
      <c r="I284" s="17" t="s">
        <v>997</v>
      </c>
      <c r="J284" s="17" t="s">
        <v>997</v>
      </c>
      <c r="K284" s="17" t="s">
        <v>569</v>
      </c>
      <c r="L284" s="17" t="s">
        <v>526</v>
      </c>
      <c r="M284" s="17"/>
    </row>
    <row r="285" ht="50" customHeight="1" spans="1:13">
      <c r="A285" s="17"/>
      <c r="B285" s="17"/>
      <c r="C285" s="18"/>
      <c r="D285" s="17"/>
      <c r="E285" s="13"/>
      <c r="F285" s="17" t="s">
        <v>520</v>
      </c>
      <c r="G285" s="17" t="s">
        <v>518</v>
      </c>
      <c r="H285" s="17" t="s">
        <v>518</v>
      </c>
      <c r="I285" s="17" t="s">
        <v>518</v>
      </c>
      <c r="J285" s="17" t="s">
        <v>518</v>
      </c>
      <c r="K285" s="17" t="s">
        <v>518</v>
      </c>
      <c r="L285" s="17" t="s">
        <v>519</v>
      </c>
      <c r="M285" s="17"/>
    </row>
    <row r="286" ht="50" customHeight="1" spans="1:13">
      <c r="A286" s="17"/>
      <c r="B286" s="17"/>
      <c r="C286" s="18"/>
      <c r="D286" s="17"/>
      <c r="E286" s="13"/>
      <c r="F286" s="17" t="s">
        <v>517</v>
      </c>
      <c r="G286" s="17" t="s">
        <v>518</v>
      </c>
      <c r="H286" s="17" t="s">
        <v>518</v>
      </c>
      <c r="I286" s="17" t="s">
        <v>518</v>
      </c>
      <c r="J286" s="17" t="s">
        <v>518</v>
      </c>
      <c r="K286" s="17" t="s">
        <v>518</v>
      </c>
      <c r="L286" s="17" t="s">
        <v>519</v>
      </c>
      <c r="M286" s="17"/>
    </row>
    <row r="287" ht="50" customHeight="1" spans="1:13">
      <c r="A287" s="17" t="s">
        <v>155</v>
      </c>
      <c r="B287" s="17" t="s">
        <v>999</v>
      </c>
      <c r="C287" s="18">
        <v>500000</v>
      </c>
      <c r="D287" s="17" t="s">
        <v>1000</v>
      </c>
      <c r="E287" s="13" t="s">
        <v>532</v>
      </c>
      <c r="F287" s="17" t="s">
        <v>533</v>
      </c>
      <c r="G287" s="17" t="s">
        <v>1001</v>
      </c>
      <c r="H287" s="17" t="s">
        <v>585</v>
      </c>
      <c r="I287" s="17" t="s">
        <v>1002</v>
      </c>
      <c r="J287" s="17" t="s">
        <v>1003</v>
      </c>
      <c r="K287" s="17" t="s">
        <v>525</v>
      </c>
      <c r="L287" s="17" t="s">
        <v>526</v>
      </c>
      <c r="M287" s="17" t="s">
        <v>527</v>
      </c>
    </row>
    <row r="288" ht="50" customHeight="1" spans="1:13">
      <c r="A288" s="17"/>
      <c r="B288" s="17"/>
      <c r="C288" s="18"/>
      <c r="D288" s="17"/>
      <c r="E288" s="13"/>
      <c r="F288" s="17" t="s">
        <v>534</v>
      </c>
      <c r="G288" s="17" t="s">
        <v>1004</v>
      </c>
      <c r="H288" s="17" t="s">
        <v>1005</v>
      </c>
      <c r="I288" s="17" t="s">
        <v>1006</v>
      </c>
      <c r="J288" s="17" t="s">
        <v>1007</v>
      </c>
      <c r="K288" s="17" t="s">
        <v>583</v>
      </c>
      <c r="L288" s="17" t="s">
        <v>526</v>
      </c>
      <c r="M288" s="17" t="s">
        <v>527</v>
      </c>
    </row>
    <row r="289" ht="59.5" customHeight="1" spans="1:13">
      <c r="A289" s="17"/>
      <c r="B289" s="17"/>
      <c r="C289" s="18"/>
      <c r="D289" s="17"/>
      <c r="E289" s="13"/>
      <c r="F289" s="17" t="s">
        <v>535</v>
      </c>
      <c r="G289" s="17" t="s">
        <v>1008</v>
      </c>
      <c r="H289" s="17" t="s">
        <v>585</v>
      </c>
      <c r="I289" s="17" t="s">
        <v>1009</v>
      </c>
      <c r="J289" s="17" t="s">
        <v>1010</v>
      </c>
      <c r="K289" s="17" t="s">
        <v>525</v>
      </c>
      <c r="L289" s="17" t="s">
        <v>526</v>
      </c>
      <c r="M289" s="17" t="s">
        <v>527</v>
      </c>
    </row>
    <row r="290" ht="50" customHeight="1" spans="1:13">
      <c r="A290" s="17"/>
      <c r="B290" s="17"/>
      <c r="C290" s="18"/>
      <c r="D290" s="17"/>
      <c r="E290" s="13" t="s">
        <v>516</v>
      </c>
      <c r="F290" s="17" t="s">
        <v>521</v>
      </c>
      <c r="G290" s="17" t="s">
        <v>575</v>
      </c>
      <c r="H290" s="17" t="s">
        <v>576</v>
      </c>
      <c r="I290" s="17" t="s">
        <v>577</v>
      </c>
      <c r="J290" s="17" t="s">
        <v>578</v>
      </c>
      <c r="K290" s="17" t="s">
        <v>569</v>
      </c>
      <c r="L290" s="17" t="s">
        <v>526</v>
      </c>
      <c r="M290" s="17" t="s">
        <v>527</v>
      </c>
    </row>
    <row r="291" ht="43.1" customHeight="1" spans="1:13">
      <c r="A291" s="17"/>
      <c r="B291" s="17"/>
      <c r="C291" s="18"/>
      <c r="D291" s="17"/>
      <c r="E291" s="13"/>
      <c r="F291" s="17" t="s">
        <v>520</v>
      </c>
      <c r="G291" s="17" t="s">
        <v>518</v>
      </c>
      <c r="H291" s="17" t="s">
        <v>518</v>
      </c>
      <c r="I291" s="17" t="s">
        <v>518</v>
      </c>
      <c r="J291" s="17" t="s">
        <v>518</v>
      </c>
      <c r="K291" s="17" t="s">
        <v>518</v>
      </c>
      <c r="L291" s="17" t="s">
        <v>519</v>
      </c>
      <c r="M291" s="17"/>
    </row>
    <row r="292" ht="43.1" customHeight="1" spans="1:13">
      <c r="A292" s="17"/>
      <c r="B292" s="17"/>
      <c r="C292" s="18"/>
      <c r="D292" s="17"/>
      <c r="E292" s="13"/>
      <c r="F292" s="17" t="s">
        <v>517</v>
      </c>
      <c r="G292" s="17" t="s">
        <v>518</v>
      </c>
      <c r="H292" s="17" t="s">
        <v>518</v>
      </c>
      <c r="I292" s="17" t="s">
        <v>518</v>
      </c>
      <c r="J292" s="17" t="s">
        <v>518</v>
      </c>
      <c r="K292" s="17" t="s">
        <v>518</v>
      </c>
      <c r="L292" s="17" t="s">
        <v>519</v>
      </c>
      <c r="M292" s="17"/>
    </row>
    <row r="293" ht="43.1" customHeight="1" spans="1:13">
      <c r="A293" s="17"/>
      <c r="B293" s="17"/>
      <c r="C293" s="18"/>
      <c r="D293" s="17"/>
      <c r="E293" s="13" t="s">
        <v>528</v>
      </c>
      <c r="F293" s="17" t="s">
        <v>529</v>
      </c>
      <c r="G293" s="17" t="s">
        <v>518</v>
      </c>
      <c r="H293" s="17" t="s">
        <v>518</v>
      </c>
      <c r="I293" s="17" t="s">
        <v>518</v>
      </c>
      <c r="J293" s="17" t="s">
        <v>518</v>
      </c>
      <c r="K293" s="17" t="s">
        <v>518</v>
      </c>
      <c r="L293" s="17" t="s">
        <v>519</v>
      </c>
      <c r="M293" s="17"/>
    </row>
    <row r="294" ht="43.1" customHeight="1" spans="1:13">
      <c r="A294" s="17"/>
      <c r="B294" s="17"/>
      <c r="C294" s="18"/>
      <c r="D294" s="17"/>
      <c r="E294" s="13"/>
      <c r="F294" s="17" t="s">
        <v>531</v>
      </c>
      <c r="G294" s="17" t="s">
        <v>518</v>
      </c>
      <c r="H294" s="17" t="s">
        <v>518</v>
      </c>
      <c r="I294" s="17" t="s">
        <v>518</v>
      </c>
      <c r="J294" s="17" t="s">
        <v>518</v>
      </c>
      <c r="K294" s="17" t="s">
        <v>518</v>
      </c>
      <c r="L294" s="17" t="s">
        <v>519</v>
      </c>
      <c r="M294" s="17"/>
    </row>
    <row r="295" ht="43.1" customHeight="1" spans="1:13">
      <c r="A295" s="17"/>
      <c r="B295" s="17"/>
      <c r="C295" s="18"/>
      <c r="D295" s="17"/>
      <c r="E295" s="13"/>
      <c r="F295" s="17" t="s">
        <v>530</v>
      </c>
      <c r="G295" s="17" t="s">
        <v>518</v>
      </c>
      <c r="H295" s="17" t="s">
        <v>518</v>
      </c>
      <c r="I295" s="17" t="s">
        <v>518</v>
      </c>
      <c r="J295" s="17" t="s">
        <v>518</v>
      </c>
      <c r="K295" s="17" t="s">
        <v>518</v>
      </c>
      <c r="L295" s="17" t="s">
        <v>519</v>
      </c>
      <c r="M295" s="17"/>
    </row>
    <row r="296" ht="50" customHeight="1" spans="1:13">
      <c r="A296" s="17"/>
      <c r="B296" s="17"/>
      <c r="C296" s="18"/>
      <c r="D296" s="17"/>
      <c r="E296" s="13" t="s">
        <v>536</v>
      </c>
      <c r="F296" s="17" t="s">
        <v>537</v>
      </c>
      <c r="G296" s="17" t="s">
        <v>591</v>
      </c>
      <c r="H296" s="17" t="s">
        <v>539</v>
      </c>
      <c r="I296" s="17" t="s">
        <v>592</v>
      </c>
      <c r="J296" s="17" t="s">
        <v>1011</v>
      </c>
      <c r="K296" s="17" t="s">
        <v>525</v>
      </c>
      <c r="L296" s="17" t="s">
        <v>526</v>
      </c>
      <c r="M296" s="17" t="s">
        <v>527</v>
      </c>
    </row>
    <row r="297" ht="50" customHeight="1" spans="1:13">
      <c r="A297" s="17" t="s">
        <v>155</v>
      </c>
      <c r="B297" s="17" t="s">
        <v>1012</v>
      </c>
      <c r="C297" s="18">
        <v>500000</v>
      </c>
      <c r="D297" s="17" t="s">
        <v>1013</v>
      </c>
      <c r="E297" s="13" t="s">
        <v>532</v>
      </c>
      <c r="F297" s="17" t="s">
        <v>534</v>
      </c>
      <c r="G297" s="17" t="s">
        <v>1014</v>
      </c>
      <c r="H297" s="17" t="s">
        <v>988</v>
      </c>
      <c r="I297" s="17" t="s">
        <v>1015</v>
      </c>
      <c r="J297" s="17" t="s">
        <v>1016</v>
      </c>
      <c r="K297" s="17" t="s">
        <v>583</v>
      </c>
      <c r="L297" s="17" t="s">
        <v>526</v>
      </c>
      <c r="M297" s="17" t="s">
        <v>527</v>
      </c>
    </row>
    <row r="298" ht="43.1" customHeight="1" spans="1:13">
      <c r="A298" s="17"/>
      <c r="B298" s="17"/>
      <c r="C298" s="18"/>
      <c r="D298" s="17"/>
      <c r="E298" s="13"/>
      <c r="F298" s="17" t="s">
        <v>533</v>
      </c>
      <c r="G298" s="17" t="s">
        <v>1017</v>
      </c>
      <c r="H298" s="17" t="s">
        <v>585</v>
      </c>
      <c r="I298" s="17" t="s">
        <v>1017</v>
      </c>
      <c r="J298" s="17" t="s">
        <v>1018</v>
      </c>
      <c r="K298" s="17" t="s">
        <v>525</v>
      </c>
      <c r="L298" s="17" t="s">
        <v>526</v>
      </c>
      <c r="M298" s="17" t="s">
        <v>527</v>
      </c>
    </row>
    <row r="299" ht="50" customHeight="1" spans="1:13">
      <c r="A299" s="17"/>
      <c r="B299" s="17"/>
      <c r="C299" s="18"/>
      <c r="D299" s="17"/>
      <c r="E299" s="13"/>
      <c r="F299" s="17" t="s">
        <v>535</v>
      </c>
      <c r="G299" s="17" t="s">
        <v>1019</v>
      </c>
      <c r="H299" s="17" t="s">
        <v>585</v>
      </c>
      <c r="I299" s="17" t="s">
        <v>1020</v>
      </c>
      <c r="J299" s="17" t="s">
        <v>1021</v>
      </c>
      <c r="K299" s="17" t="s">
        <v>525</v>
      </c>
      <c r="L299" s="17" t="s">
        <v>526</v>
      </c>
      <c r="M299" s="17" t="s">
        <v>527</v>
      </c>
    </row>
    <row r="300" ht="43.1" customHeight="1" spans="1:13">
      <c r="A300" s="17"/>
      <c r="B300" s="17"/>
      <c r="C300" s="18"/>
      <c r="D300" s="17"/>
      <c r="E300" s="13" t="s">
        <v>516</v>
      </c>
      <c r="F300" s="17" t="s">
        <v>520</v>
      </c>
      <c r="G300" s="17" t="s">
        <v>518</v>
      </c>
      <c r="H300" s="17" t="s">
        <v>518</v>
      </c>
      <c r="I300" s="17" t="s">
        <v>518</v>
      </c>
      <c r="J300" s="17" t="s">
        <v>518</v>
      </c>
      <c r="K300" s="17" t="s">
        <v>518</v>
      </c>
      <c r="L300" s="17" t="s">
        <v>519</v>
      </c>
      <c r="M300" s="17"/>
    </row>
    <row r="301" ht="43.1" customHeight="1" spans="1:13">
      <c r="A301" s="17"/>
      <c r="B301" s="17"/>
      <c r="C301" s="18"/>
      <c r="D301" s="17"/>
      <c r="E301" s="13"/>
      <c r="F301" s="17" t="s">
        <v>517</v>
      </c>
      <c r="G301" s="17" t="s">
        <v>518</v>
      </c>
      <c r="H301" s="17" t="s">
        <v>518</v>
      </c>
      <c r="I301" s="17" t="s">
        <v>518</v>
      </c>
      <c r="J301" s="17" t="s">
        <v>518</v>
      </c>
      <c r="K301" s="17" t="s">
        <v>518</v>
      </c>
      <c r="L301" s="17" t="s">
        <v>519</v>
      </c>
      <c r="M301" s="17"/>
    </row>
    <row r="302" ht="43.1" customHeight="1" spans="1:13">
      <c r="A302" s="17"/>
      <c r="B302" s="17"/>
      <c r="C302" s="18"/>
      <c r="D302" s="17"/>
      <c r="E302" s="13"/>
      <c r="F302" s="17" t="s">
        <v>521</v>
      </c>
      <c r="G302" s="17" t="s">
        <v>518</v>
      </c>
      <c r="H302" s="17" t="s">
        <v>518</v>
      </c>
      <c r="I302" s="17" t="s">
        <v>518</v>
      </c>
      <c r="J302" s="17" t="s">
        <v>518</v>
      </c>
      <c r="K302" s="17" t="s">
        <v>518</v>
      </c>
      <c r="L302" s="17" t="s">
        <v>519</v>
      </c>
      <c r="M302" s="17"/>
    </row>
    <row r="303" ht="43.1" customHeight="1" spans="1:13">
      <c r="A303" s="17"/>
      <c r="B303" s="17"/>
      <c r="C303" s="18"/>
      <c r="D303" s="17"/>
      <c r="E303" s="13" t="s">
        <v>536</v>
      </c>
      <c r="F303" s="17" t="s">
        <v>537</v>
      </c>
      <c r="G303" s="17" t="s">
        <v>591</v>
      </c>
      <c r="H303" s="17" t="s">
        <v>539</v>
      </c>
      <c r="I303" s="17" t="s">
        <v>1022</v>
      </c>
      <c r="J303" s="17" t="s">
        <v>1011</v>
      </c>
      <c r="K303" s="17" t="s">
        <v>525</v>
      </c>
      <c r="L303" s="17" t="s">
        <v>526</v>
      </c>
      <c r="M303" s="17"/>
    </row>
    <row r="304" ht="43.1" customHeight="1" spans="1:13">
      <c r="A304" s="17"/>
      <c r="B304" s="17"/>
      <c r="C304" s="18"/>
      <c r="D304" s="17"/>
      <c r="E304" s="13" t="s">
        <v>528</v>
      </c>
      <c r="F304" s="17" t="s">
        <v>530</v>
      </c>
      <c r="G304" s="17" t="s">
        <v>518</v>
      </c>
      <c r="H304" s="17" t="s">
        <v>518</v>
      </c>
      <c r="I304" s="17" t="s">
        <v>518</v>
      </c>
      <c r="J304" s="17" t="s">
        <v>518</v>
      </c>
      <c r="K304" s="17" t="s">
        <v>518</v>
      </c>
      <c r="L304" s="17" t="s">
        <v>519</v>
      </c>
      <c r="M304" s="17"/>
    </row>
    <row r="305" ht="50" customHeight="1" spans="1:13">
      <c r="A305" s="17"/>
      <c r="B305" s="17"/>
      <c r="C305" s="18"/>
      <c r="D305" s="17"/>
      <c r="E305" s="13"/>
      <c r="F305" s="17" t="s">
        <v>529</v>
      </c>
      <c r="G305" s="17" t="s">
        <v>518</v>
      </c>
      <c r="H305" s="17" t="s">
        <v>518</v>
      </c>
      <c r="I305" s="17" t="s">
        <v>518</v>
      </c>
      <c r="J305" s="17" t="s">
        <v>518</v>
      </c>
      <c r="K305" s="17" t="s">
        <v>518</v>
      </c>
      <c r="L305" s="17" t="s">
        <v>519</v>
      </c>
      <c r="M305" s="17"/>
    </row>
    <row r="306" ht="59.5" customHeight="1" spans="1:13">
      <c r="A306" s="17"/>
      <c r="B306" s="17"/>
      <c r="C306" s="18"/>
      <c r="D306" s="17"/>
      <c r="E306" s="13"/>
      <c r="F306" s="17" t="s">
        <v>531</v>
      </c>
      <c r="G306" s="17" t="s">
        <v>518</v>
      </c>
      <c r="H306" s="17" t="s">
        <v>518</v>
      </c>
      <c r="I306" s="17" t="s">
        <v>518</v>
      </c>
      <c r="J306" s="17" t="s">
        <v>518</v>
      </c>
      <c r="K306" s="17" t="s">
        <v>518</v>
      </c>
      <c r="L306" s="17" t="s">
        <v>519</v>
      </c>
      <c r="M306" s="17"/>
    </row>
    <row r="307" ht="50" customHeight="1" spans="1:13">
      <c r="A307" s="17" t="s">
        <v>155</v>
      </c>
      <c r="B307" s="17" t="s">
        <v>1023</v>
      </c>
      <c r="C307" s="18">
        <v>1216620</v>
      </c>
      <c r="D307" s="17" t="s">
        <v>1024</v>
      </c>
      <c r="E307" s="13" t="s">
        <v>516</v>
      </c>
      <c r="F307" s="17" t="s">
        <v>517</v>
      </c>
      <c r="G307" s="17" t="s">
        <v>518</v>
      </c>
      <c r="H307" s="17" t="s">
        <v>518</v>
      </c>
      <c r="I307" s="17" t="s">
        <v>518</v>
      </c>
      <c r="J307" s="17" t="s">
        <v>518</v>
      </c>
      <c r="K307" s="17" t="s">
        <v>518</v>
      </c>
      <c r="L307" s="17" t="s">
        <v>519</v>
      </c>
      <c r="M307" s="17"/>
    </row>
    <row r="308" ht="43.1" customHeight="1" spans="1:13">
      <c r="A308" s="17"/>
      <c r="B308" s="17"/>
      <c r="C308" s="18"/>
      <c r="D308" s="17"/>
      <c r="E308" s="13"/>
      <c r="F308" s="17" t="s">
        <v>521</v>
      </c>
      <c r="G308" s="17" t="s">
        <v>518</v>
      </c>
      <c r="H308" s="17" t="s">
        <v>518</v>
      </c>
      <c r="I308" s="17" t="s">
        <v>518</v>
      </c>
      <c r="J308" s="17" t="s">
        <v>518</v>
      </c>
      <c r="K308" s="17" t="s">
        <v>518</v>
      </c>
      <c r="L308" s="17" t="s">
        <v>519</v>
      </c>
      <c r="M308" s="17"/>
    </row>
    <row r="309" ht="43.1" customHeight="1" spans="1:13">
      <c r="A309" s="17"/>
      <c r="B309" s="17"/>
      <c r="C309" s="18"/>
      <c r="D309" s="17"/>
      <c r="E309" s="13"/>
      <c r="F309" s="17" t="s">
        <v>520</v>
      </c>
      <c r="G309" s="17" t="s">
        <v>518</v>
      </c>
      <c r="H309" s="17" t="s">
        <v>518</v>
      </c>
      <c r="I309" s="17" t="s">
        <v>518</v>
      </c>
      <c r="J309" s="17" t="s">
        <v>518</v>
      </c>
      <c r="K309" s="17" t="s">
        <v>518</v>
      </c>
      <c r="L309" s="17" t="s">
        <v>519</v>
      </c>
      <c r="M309" s="17"/>
    </row>
    <row r="310" ht="43.1" customHeight="1" spans="1:13">
      <c r="A310" s="17"/>
      <c r="B310" s="17"/>
      <c r="C310" s="18"/>
      <c r="D310" s="17"/>
      <c r="E310" s="13" t="s">
        <v>532</v>
      </c>
      <c r="F310" s="17" t="s">
        <v>534</v>
      </c>
      <c r="G310" s="17" t="s">
        <v>835</v>
      </c>
      <c r="H310" s="17" t="s">
        <v>1025</v>
      </c>
      <c r="I310" s="17" t="s">
        <v>1026</v>
      </c>
      <c r="J310" s="17" t="s">
        <v>1027</v>
      </c>
      <c r="K310" s="17" t="s">
        <v>583</v>
      </c>
      <c r="L310" s="17" t="s">
        <v>526</v>
      </c>
      <c r="M310" s="17" t="s">
        <v>527</v>
      </c>
    </row>
    <row r="311" ht="43.1" customHeight="1" spans="1:13">
      <c r="A311" s="17"/>
      <c r="B311" s="17"/>
      <c r="C311" s="18"/>
      <c r="D311" s="17"/>
      <c r="E311" s="13"/>
      <c r="F311" s="17"/>
      <c r="G311" s="17" t="s">
        <v>831</v>
      </c>
      <c r="H311" s="17" t="s">
        <v>1028</v>
      </c>
      <c r="I311" s="17" t="s">
        <v>833</v>
      </c>
      <c r="J311" s="17" t="s">
        <v>1029</v>
      </c>
      <c r="K311" s="17" t="s">
        <v>583</v>
      </c>
      <c r="L311" s="17" t="s">
        <v>526</v>
      </c>
      <c r="M311" s="17" t="s">
        <v>527</v>
      </c>
    </row>
    <row r="312" ht="43.1" customHeight="1" spans="1:13">
      <c r="A312" s="17"/>
      <c r="B312" s="17"/>
      <c r="C312" s="18"/>
      <c r="D312" s="17"/>
      <c r="E312" s="13"/>
      <c r="F312" s="17"/>
      <c r="G312" s="17" t="s">
        <v>1030</v>
      </c>
      <c r="H312" s="17" t="s">
        <v>1031</v>
      </c>
      <c r="I312" s="17" t="s">
        <v>1032</v>
      </c>
      <c r="J312" s="17" t="s">
        <v>1033</v>
      </c>
      <c r="K312" s="17" t="s">
        <v>583</v>
      </c>
      <c r="L312" s="17" t="s">
        <v>526</v>
      </c>
      <c r="M312" s="17" t="s">
        <v>527</v>
      </c>
    </row>
    <row r="313" ht="43.1" customHeight="1" spans="1:13">
      <c r="A313" s="17"/>
      <c r="B313" s="17"/>
      <c r="C313" s="18"/>
      <c r="D313" s="17"/>
      <c r="E313" s="13"/>
      <c r="F313" s="17" t="s">
        <v>533</v>
      </c>
      <c r="G313" s="17" t="s">
        <v>562</v>
      </c>
      <c r="H313" s="17" t="s">
        <v>539</v>
      </c>
      <c r="I313" s="17" t="s">
        <v>563</v>
      </c>
      <c r="J313" s="17" t="s">
        <v>1034</v>
      </c>
      <c r="K313" s="17" t="s">
        <v>525</v>
      </c>
      <c r="L313" s="17" t="s">
        <v>526</v>
      </c>
      <c r="M313" s="17" t="s">
        <v>527</v>
      </c>
    </row>
    <row r="314" ht="43.1" customHeight="1" spans="1:13">
      <c r="A314" s="17"/>
      <c r="B314" s="17"/>
      <c r="C314" s="18"/>
      <c r="D314" s="17"/>
      <c r="E314" s="13"/>
      <c r="F314" s="17" t="s">
        <v>535</v>
      </c>
      <c r="G314" s="17" t="s">
        <v>559</v>
      </c>
      <c r="H314" s="17" t="s">
        <v>539</v>
      </c>
      <c r="I314" s="17" t="s">
        <v>560</v>
      </c>
      <c r="J314" s="17" t="s">
        <v>1035</v>
      </c>
      <c r="K314" s="17" t="s">
        <v>525</v>
      </c>
      <c r="L314" s="17" t="s">
        <v>526</v>
      </c>
      <c r="M314" s="17" t="s">
        <v>527</v>
      </c>
    </row>
    <row r="315" ht="43.1" customHeight="1" spans="1:13">
      <c r="A315" s="17"/>
      <c r="B315" s="17"/>
      <c r="C315" s="18"/>
      <c r="D315" s="17"/>
      <c r="E315" s="13" t="s">
        <v>536</v>
      </c>
      <c r="F315" s="17" t="s">
        <v>537</v>
      </c>
      <c r="G315" s="17" t="s">
        <v>570</v>
      </c>
      <c r="H315" s="17" t="s">
        <v>597</v>
      </c>
      <c r="I315" s="17" t="s">
        <v>571</v>
      </c>
      <c r="J315" s="17" t="s">
        <v>1036</v>
      </c>
      <c r="K315" s="17" t="s">
        <v>525</v>
      </c>
      <c r="L315" s="17" t="s">
        <v>526</v>
      </c>
      <c r="M315" s="17" t="s">
        <v>527</v>
      </c>
    </row>
    <row r="316" ht="43.1" customHeight="1" spans="1:13">
      <c r="A316" s="17"/>
      <c r="B316" s="17"/>
      <c r="C316" s="18"/>
      <c r="D316" s="17"/>
      <c r="E316" s="13" t="s">
        <v>528</v>
      </c>
      <c r="F316" s="17" t="s">
        <v>530</v>
      </c>
      <c r="G316" s="17" t="s">
        <v>518</v>
      </c>
      <c r="H316" s="17" t="s">
        <v>518</v>
      </c>
      <c r="I316" s="17" t="s">
        <v>518</v>
      </c>
      <c r="J316" s="17" t="s">
        <v>518</v>
      </c>
      <c r="K316" s="17" t="s">
        <v>518</v>
      </c>
      <c r="L316" s="17" t="s">
        <v>519</v>
      </c>
      <c r="M316" s="17"/>
    </row>
    <row r="317" ht="50" customHeight="1" spans="1:13">
      <c r="A317" s="17"/>
      <c r="B317" s="17"/>
      <c r="C317" s="18"/>
      <c r="D317" s="17"/>
      <c r="E317" s="13"/>
      <c r="F317" s="17" t="s">
        <v>531</v>
      </c>
      <c r="G317" s="17" t="s">
        <v>518</v>
      </c>
      <c r="H317" s="17" t="s">
        <v>518</v>
      </c>
      <c r="I317" s="17" t="s">
        <v>518</v>
      </c>
      <c r="J317" s="17" t="s">
        <v>518</v>
      </c>
      <c r="K317" s="17" t="s">
        <v>518</v>
      </c>
      <c r="L317" s="17" t="s">
        <v>519</v>
      </c>
      <c r="M317" s="17"/>
    </row>
    <row r="318" ht="50" customHeight="1" spans="1:13">
      <c r="A318" s="17"/>
      <c r="B318" s="17"/>
      <c r="C318" s="18"/>
      <c r="D318" s="17"/>
      <c r="E318" s="13"/>
      <c r="F318" s="17" t="s">
        <v>529</v>
      </c>
      <c r="G318" s="17" t="s">
        <v>518</v>
      </c>
      <c r="H318" s="17" t="s">
        <v>518</v>
      </c>
      <c r="I318" s="17" t="s">
        <v>518</v>
      </c>
      <c r="J318" s="17" t="s">
        <v>518</v>
      </c>
      <c r="K318" s="17" t="s">
        <v>518</v>
      </c>
      <c r="L318" s="17" t="s">
        <v>519</v>
      </c>
      <c r="M318" s="17"/>
    </row>
    <row r="319" ht="43.1" customHeight="1" spans="1:13">
      <c r="A319" s="17" t="s">
        <v>155</v>
      </c>
      <c r="B319" s="17" t="s">
        <v>1037</v>
      </c>
      <c r="C319" s="18">
        <v>300000</v>
      </c>
      <c r="D319" s="17" t="s">
        <v>1038</v>
      </c>
      <c r="E319" s="13" t="s">
        <v>528</v>
      </c>
      <c r="F319" s="17" t="s">
        <v>530</v>
      </c>
      <c r="G319" s="17" t="s">
        <v>620</v>
      </c>
      <c r="H319" s="17" t="s">
        <v>518</v>
      </c>
      <c r="I319" s="17" t="s">
        <v>518</v>
      </c>
      <c r="J319" s="17" t="s">
        <v>518</v>
      </c>
      <c r="K319" s="17" t="s">
        <v>518</v>
      </c>
      <c r="L319" s="17" t="s">
        <v>519</v>
      </c>
      <c r="M319" s="17"/>
    </row>
    <row r="320" ht="43.1" customHeight="1" spans="1:13">
      <c r="A320" s="17"/>
      <c r="B320" s="17"/>
      <c r="C320" s="18"/>
      <c r="D320" s="17"/>
      <c r="E320" s="13"/>
      <c r="F320" s="17" t="s">
        <v>529</v>
      </c>
      <c r="G320" s="17" t="s">
        <v>518</v>
      </c>
      <c r="H320" s="17" t="s">
        <v>518</v>
      </c>
      <c r="I320" s="17" t="s">
        <v>518</v>
      </c>
      <c r="J320" s="17" t="s">
        <v>518</v>
      </c>
      <c r="K320" s="17" t="s">
        <v>518</v>
      </c>
      <c r="L320" s="17" t="s">
        <v>519</v>
      </c>
      <c r="M320" s="17"/>
    </row>
    <row r="321" ht="43.1" customHeight="1" spans="1:13">
      <c r="A321" s="17"/>
      <c r="B321" s="17"/>
      <c r="C321" s="18"/>
      <c r="D321" s="17"/>
      <c r="E321" s="13"/>
      <c r="F321" s="17" t="s">
        <v>531</v>
      </c>
      <c r="G321" s="17" t="s">
        <v>518</v>
      </c>
      <c r="H321" s="17" t="s">
        <v>518</v>
      </c>
      <c r="I321" s="17" t="s">
        <v>518</v>
      </c>
      <c r="J321" s="17" t="s">
        <v>518</v>
      </c>
      <c r="K321" s="17" t="s">
        <v>518</v>
      </c>
      <c r="L321" s="17" t="s">
        <v>519</v>
      </c>
      <c r="M321" s="17"/>
    </row>
    <row r="322" ht="43.1" customHeight="1" spans="1:13">
      <c r="A322" s="17"/>
      <c r="B322" s="17"/>
      <c r="C322" s="18"/>
      <c r="D322" s="17"/>
      <c r="E322" s="13" t="s">
        <v>532</v>
      </c>
      <c r="F322" s="17" t="s">
        <v>534</v>
      </c>
      <c r="G322" s="17" t="s">
        <v>1039</v>
      </c>
      <c r="H322" s="17" t="s">
        <v>1040</v>
      </c>
      <c r="I322" s="17" t="s">
        <v>1041</v>
      </c>
      <c r="J322" s="17" t="s">
        <v>1042</v>
      </c>
      <c r="K322" s="17" t="s">
        <v>525</v>
      </c>
      <c r="L322" s="17" t="s">
        <v>648</v>
      </c>
      <c r="M322" s="17"/>
    </row>
    <row r="323" ht="43.1" customHeight="1" spans="1:13">
      <c r="A323" s="17"/>
      <c r="B323" s="17"/>
      <c r="C323" s="18"/>
      <c r="D323" s="17"/>
      <c r="E323" s="13"/>
      <c r="F323" s="17" t="s">
        <v>535</v>
      </c>
      <c r="G323" s="17" t="s">
        <v>1043</v>
      </c>
      <c r="H323" s="17" t="s">
        <v>1040</v>
      </c>
      <c r="I323" s="17" t="s">
        <v>1044</v>
      </c>
      <c r="J323" s="17" t="s">
        <v>1045</v>
      </c>
      <c r="K323" s="17" t="s">
        <v>525</v>
      </c>
      <c r="L323" s="17" t="s">
        <v>648</v>
      </c>
      <c r="M323" s="17"/>
    </row>
    <row r="324" ht="43.1" customHeight="1" spans="1:13">
      <c r="A324" s="17"/>
      <c r="B324" s="17"/>
      <c r="C324" s="18"/>
      <c r="D324" s="17"/>
      <c r="E324" s="13"/>
      <c r="F324" s="17" t="s">
        <v>533</v>
      </c>
      <c r="G324" s="17" t="s">
        <v>1046</v>
      </c>
      <c r="H324" s="17" t="s">
        <v>1040</v>
      </c>
      <c r="I324" s="17" t="s">
        <v>1047</v>
      </c>
      <c r="J324" s="17" t="s">
        <v>1048</v>
      </c>
      <c r="K324" s="17" t="s">
        <v>525</v>
      </c>
      <c r="L324" s="17" t="s">
        <v>648</v>
      </c>
      <c r="M324" s="17"/>
    </row>
    <row r="325" ht="43.1" customHeight="1" spans="1:13">
      <c r="A325" s="17"/>
      <c r="B325" s="17"/>
      <c r="C325" s="18"/>
      <c r="D325" s="17"/>
      <c r="E325" s="13" t="s">
        <v>516</v>
      </c>
      <c r="F325" s="17" t="s">
        <v>521</v>
      </c>
      <c r="G325" s="17" t="s">
        <v>518</v>
      </c>
      <c r="H325" s="17" t="s">
        <v>518</v>
      </c>
      <c r="I325" s="17" t="s">
        <v>518</v>
      </c>
      <c r="J325" s="17" t="s">
        <v>518</v>
      </c>
      <c r="K325" s="17" t="s">
        <v>518</v>
      </c>
      <c r="L325" s="17" t="s">
        <v>519</v>
      </c>
      <c r="M325" s="17"/>
    </row>
    <row r="326" ht="28.45" customHeight="1" spans="1:13">
      <c r="A326" s="17"/>
      <c r="B326" s="17"/>
      <c r="C326" s="18"/>
      <c r="D326" s="17"/>
      <c r="E326" s="13"/>
      <c r="F326" s="17" t="s">
        <v>517</v>
      </c>
      <c r="G326" s="17" t="s">
        <v>518</v>
      </c>
      <c r="H326" s="17" t="s">
        <v>518</v>
      </c>
      <c r="I326" s="17" t="s">
        <v>518</v>
      </c>
      <c r="J326" s="17" t="s">
        <v>518</v>
      </c>
      <c r="K326" s="17" t="s">
        <v>518</v>
      </c>
      <c r="L326" s="17" t="s">
        <v>519</v>
      </c>
      <c r="M326" s="17"/>
    </row>
    <row r="327" ht="43.1" customHeight="1" spans="1:13">
      <c r="A327" s="17"/>
      <c r="B327" s="17"/>
      <c r="C327" s="18"/>
      <c r="D327" s="17"/>
      <c r="E327" s="13"/>
      <c r="F327" s="17" t="s">
        <v>520</v>
      </c>
      <c r="G327" s="17" t="s">
        <v>1049</v>
      </c>
      <c r="H327" s="17" t="s">
        <v>597</v>
      </c>
      <c r="I327" s="17" t="s">
        <v>1050</v>
      </c>
      <c r="J327" s="17" t="s">
        <v>1051</v>
      </c>
      <c r="K327" s="17" t="s">
        <v>525</v>
      </c>
      <c r="L327" s="17" t="s">
        <v>648</v>
      </c>
      <c r="M327" s="17"/>
    </row>
    <row r="328" ht="43.1" customHeight="1" spans="1:13">
      <c r="A328" s="17"/>
      <c r="B328" s="17"/>
      <c r="C328" s="18"/>
      <c r="D328" s="17"/>
      <c r="E328" s="13" t="s">
        <v>536</v>
      </c>
      <c r="F328" s="17" t="s">
        <v>537</v>
      </c>
      <c r="G328" s="17" t="s">
        <v>1052</v>
      </c>
      <c r="H328" s="17" t="s">
        <v>1053</v>
      </c>
      <c r="I328" s="17" t="s">
        <v>1054</v>
      </c>
      <c r="J328" s="17" t="s">
        <v>1055</v>
      </c>
      <c r="K328" s="17" t="s">
        <v>525</v>
      </c>
      <c r="L328" s="17" t="s">
        <v>648</v>
      </c>
      <c r="M328" s="17"/>
    </row>
    <row r="329" ht="43.1" customHeight="1" spans="1:13">
      <c r="A329" s="17" t="s">
        <v>155</v>
      </c>
      <c r="B329" s="17" t="s">
        <v>1056</v>
      </c>
      <c r="C329" s="18">
        <v>135262.79</v>
      </c>
      <c r="D329" s="17" t="s">
        <v>1057</v>
      </c>
      <c r="E329" s="13" t="s">
        <v>528</v>
      </c>
      <c r="F329" s="17" t="s">
        <v>530</v>
      </c>
      <c r="G329" s="17" t="s">
        <v>518</v>
      </c>
      <c r="H329" s="17" t="s">
        <v>518</v>
      </c>
      <c r="I329" s="17" t="s">
        <v>518</v>
      </c>
      <c r="J329" s="17" t="s">
        <v>849</v>
      </c>
      <c r="K329" s="17" t="s">
        <v>518</v>
      </c>
      <c r="L329" s="17" t="s">
        <v>519</v>
      </c>
      <c r="M329" s="17"/>
    </row>
    <row r="330" ht="43.1" customHeight="1" spans="1:13">
      <c r="A330" s="17"/>
      <c r="B330" s="17"/>
      <c r="C330" s="18"/>
      <c r="D330" s="17"/>
      <c r="E330" s="13"/>
      <c r="F330" s="17" t="s">
        <v>529</v>
      </c>
      <c r="G330" s="17" t="s">
        <v>518</v>
      </c>
      <c r="H330" s="17" t="s">
        <v>518</v>
      </c>
      <c r="I330" s="17" t="s">
        <v>518</v>
      </c>
      <c r="J330" s="17" t="s">
        <v>518</v>
      </c>
      <c r="K330" s="17" t="s">
        <v>518</v>
      </c>
      <c r="L330" s="17" t="s">
        <v>519</v>
      </c>
      <c r="M330" s="17"/>
    </row>
    <row r="331" ht="43.1" customHeight="1" spans="1:13">
      <c r="A331" s="17"/>
      <c r="B331" s="17"/>
      <c r="C331" s="18"/>
      <c r="D331" s="17"/>
      <c r="E331" s="13"/>
      <c r="F331" s="17" t="s">
        <v>531</v>
      </c>
      <c r="G331" s="17" t="s">
        <v>518</v>
      </c>
      <c r="H331" s="17" t="s">
        <v>518</v>
      </c>
      <c r="I331" s="17" t="s">
        <v>518</v>
      </c>
      <c r="J331" s="17" t="s">
        <v>518</v>
      </c>
      <c r="K331" s="17" t="s">
        <v>518</v>
      </c>
      <c r="L331" s="17" t="s">
        <v>519</v>
      </c>
      <c r="M331" s="17"/>
    </row>
    <row r="332" ht="43.1" customHeight="1" spans="1:13">
      <c r="A332" s="17"/>
      <c r="B332" s="17"/>
      <c r="C332" s="18"/>
      <c r="D332" s="17"/>
      <c r="E332" s="13" t="s">
        <v>532</v>
      </c>
      <c r="F332" s="17" t="s">
        <v>535</v>
      </c>
      <c r="G332" s="17" t="s">
        <v>1058</v>
      </c>
      <c r="H332" s="17" t="s">
        <v>879</v>
      </c>
      <c r="I332" s="17" t="s">
        <v>1059</v>
      </c>
      <c r="J332" s="17" t="s">
        <v>1060</v>
      </c>
      <c r="K332" s="17" t="s">
        <v>525</v>
      </c>
      <c r="L332" s="17" t="s">
        <v>526</v>
      </c>
      <c r="M332" s="17" t="s">
        <v>527</v>
      </c>
    </row>
    <row r="333" ht="43.1" customHeight="1" spans="1:13">
      <c r="A333" s="17"/>
      <c r="B333" s="17"/>
      <c r="C333" s="18"/>
      <c r="D333" s="17"/>
      <c r="E333" s="13"/>
      <c r="F333" s="17" t="s">
        <v>534</v>
      </c>
      <c r="G333" s="17" t="s">
        <v>1061</v>
      </c>
      <c r="H333" s="17" t="s">
        <v>851</v>
      </c>
      <c r="I333" s="17" t="s">
        <v>1062</v>
      </c>
      <c r="J333" s="17" t="s">
        <v>1063</v>
      </c>
      <c r="K333" s="17" t="s">
        <v>658</v>
      </c>
      <c r="L333" s="17" t="s">
        <v>526</v>
      </c>
      <c r="M333" s="17" t="s">
        <v>642</v>
      </c>
    </row>
    <row r="334" ht="43.1" customHeight="1" spans="1:13">
      <c r="A334" s="17"/>
      <c r="B334" s="17"/>
      <c r="C334" s="18"/>
      <c r="D334" s="17"/>
      <c r="E334" s="13"/>
      <c r="F334" s="17" t="s">
        <v>533</v>
      </c>
      <c r="G334" s="17" t="s">
        <v>518</v>
      </c>
      <c r="H334" s="17" t="s">
        <v>518</v>
      </c>
      <c r="I334" s="17" t="s">
        <v>518</v>
      </c>
      <c r="J334" s="17" t="s">
        <v>518</v>
      </c>
      <c r="K334" s="17" t="s">
        <v>518</v>
      </c>
      <c r="L334" s="17" t="s">
        <v>519</v>
      </c>
      <c r="M334" s="17"/>
    </row>
    <row r="335" ht="43.1" customHeight="1" spans="1:13">
      <c r="A335" s="17"/>
      <c r="B335" s="17"/>
      <c r="C335" s="18"/>
      <c r="D335" s="17"/>
      <c r="E335" s="13" t="s">
        <v>516</v>
      </c>
      <c r="F335" s="17" t="s">
        <v>517</v>
      </c>
      <c r="G335" s="17" t="s">
        <v>518</v>
      </c>
      <c r="H335" s="17" t="s">
        <v>518</v>
      </c>
      <c r="I335" s="17" t="s">
        <v>518</v>
      </c>
      <c r="J335" s="17" t="s">
        <v>518</v>
      </c>
      <c r="K335" s="17" t="s">
        <v>518</v>
      </c>
      <c r="L335" s="17" t="s">
        <v>519</v>
      </c>
      <c r="M335" s="17"/>
    </row>
    <row r="336" ht="43.1" customHeight="1" spans="1:13">
      <c r="A336" s="17"/>
      <c r="B336" s="17"/>
      <c r="C336" s="18"/>
      <c r="D336" s="17"/>
      <c r="E336" s="13"/>
      <c r="F336" s="17" t="s">
        <v>521</v>
      </c>
      <c r="G336" s="17" t="s">
        <v>844</v>
      </c>
      <c r="H336" s="17" t="s">
        <v>845</v>
      </c>
      <c r="I336" s="17" t="s">
        <v>846</v>
      </c>
      <c r="J336" s="17" t="s">
        <v>1064</v>
      </c>
      <c r="K336" s="17" t="s">
        <v>569</v>
      </c>
      <c r="L336" s="17" t="s">
        <v>526</v>
      </c>
      <c r="M336" s="17" t="s">
        <v>527</v>
      </c>
    </row>
    <row r="337" ht="43.1" customHeight="1" spans="1:13">
      <c r="A337" s="17"/>
      <c r="B337" s="17"/>
      <c r="C337" s="18"/>
      <c r="D337" s="17"/>
      <c r="E337" s="13"/>
      <c r="F337" s="17" t="s">
        <v>520</v>
      </c>
      <c r="G337" s="17" t="s">
        <v>518</v>
      </c>
      <c r="H337" s="17" t="s">
        <v>518</v>
      </c>
      <c r="I337" s="17" t="s">
        <v>518</v>
      </c>
      <c r="J337" s="17" t="s">
        <v>518</v>
      </c>
      <c r="K337" s="17" t="s">
        <v>518</v>
      </c>
      <c r="L337" s="17" t="s">
        <v>519</v>
      </c>
      <c r="M337" s="17"/>
    </row>
    <row r="338" ht="43.1" customHeight="1" spans="1:13">
      <c r="A338" s="17"/>
      <c r="B338" s="17"/>
      <c r="C338" s="18"/>
      <c r="D338" s="17"/>
      <c r="E338" s="13" t="s">
        <v>536</v>
      </c>
      <c r="F338" s="17" t="s">
        <v>537</v>
      </c>
      <c r="G338" s="17" t="s">
        <v>518</v>
      </c>
      <c r="H338" s="17" t="s">
        <v>518</v>
      </c>
      <c r="I338" s="17" t="s">
        <v>518</v>
      </c>
      <c r="J338" s="17" t="s">
        <v>518</v>
      </c>
      <c r="K338" s="17" t="s">
        <v>518</v>
      </c>
      <c r="L338" s="17" t="s">
        <v>526</v>
      </c>
      <c r="M338" s="17" t="s">
        <v>527</v>
      </c>
    </row>
    <row r="339" ht="43.1" customHeight="1" spans="1:13">
      <c r="A339" s="17" t="s">
        <v>155</v>
      </c>
      <c r="B339" s="17" t="s">
        <v>1065</v>
      </c>
      <c r="C339" s="18">
        <v>600000</v>
      </c>
      <c r="D339" s="17" t="s">
        <v>1066</v>
      </c>
      <c r="E339" s="13" t="s">
        <v>516</v>
      </c>
      <c r="F339" s="17" t="s">
        <v>517</v>
      </c>
      <c r="G339" s="17" t="s">
        <v>518</v>
      </c>
      <c r="H339" s="17" t="s">
        <v>518</v>
      </c>
      <c r="I339" s="17" t="s">
        <v>518</v>
      </c>
      <c r="J339" s="17" t="s">
        <v>518</v>
      </c>
      <c r="K339" s="17" t="s">
        <v>518</v>
      </c>
      <c r="L339" s="17" t="s">
        <v>519</v>
      </c>
      <c r="M339" s="17"/>
    </row>
    <row r="340" ht="43.1" customHeight="1" spans="1:13">
      <c r="A340" s="17"/>
      <c r="B340" s="17"/>
      <c r="C340" s="18"/>
      <c r="D340" s="17"/>
      <c r="E340" s="13"/>
      <c r="F340" s="17" t="s">
        <v>521</v>
      </c>
      <c r="G340" s="17" t="s">
        <v>1067</v>
      </c>
      <c r="H340" s="17" t="s">
        <v>597</v>
      </c>
      <c r="I340" s="17" t="s">
        <v>1068</v>
      </c>
      <c r="J340" s="17" t="s">
        <v>1069</v>
      </c>
      <c r="K340" s="17" t="s">
        <v>525</v>
      </c>
      <c r="L340" s="17" t="s">
        <v>526</v>
      </c>
      <c r="M340" s="17" t="s">
        <v>527</v>
      </c>
    </row>
    <row r="341" ht="43.1" customHeight="1" spans="1:13">
      <c r="A341" s="17"/>
      <c r="B341" s="17"/>
      <c r="C341" s="18"/>
      <c r="D341" s="17"/>
      <c r="E341" s="13"/>
      <c r="F341" s="17" t="s">
        <v>520</v>
      </c>
      <c r="G341" s="17" t="s">
        <v>518</v>
      </c>
      <c r="H341" s="17" t="s">
        <v>518</v>
      </c>
      <c r="I341" s="17" t="s">
        <v>518</v>
      </c>
      <c r="J341" s="17" t="s">
        <v>518</v>
      </c>
      <c r="K341" s="17" t="s">
        <v>518</v>
      </c>
      <c r="L341" s="17" t="s">
        <v>519</v>
      </c>
      <c r="M341" s="17"/>
    </row>
    <row r="342" ht="43.1" customHeight="1" spans="1:13">
      <c r="A342" s="17"/>
      <c r="B342" s="17"/>
      <c r="C342" s="18"/>
      <c r="D342" s="17"/>
      <c r="E342" s="13" t="s">
        <v>532</v>
      </c>
      <c r="F342" s="17" t="s">
        <v>530</v>
      </c>
      <c r="G342" s="17" t="s">
        <v>518</v>
      </c>
      <c r="H342" s="17" t="s">
        <v>518</v>
      </c>
      <c r="I342" s="17" t="s">
        <v>518</v>
      </c>
      <c r="J342" s="17" t="s">
        <v>518</v>
      </c>
      <c r="K342" s="17" t="s">
        <v>518</v>
      </c>
      <c r="L342" s="17" t="s">
        <v>519</v>
      </c>
      <c r="M342" s="17"/>
    </row>
    <row r="343" ht="43.1" customHeight="1" spans="1:13">
      <c r="A343" s="17"/>
      <c r="B343" s="17"/>
      <c r="C343" s="18"/>
      <c r="D343" s="17"/>
      <c r="E343" s="13"/>
      <c r="F343" s="17" t="s">
        <v>533</v>
      </c>
      <c r="G343" s="17" t="s">
        <v>1070</v>
      </c>
      <c r="H343" s="17" t="s">
        <v>879</v>
      </c>
      <c r="I343" s="17" t="s">
        <v>1071</v>
      </c>
      <c r="J343" s="17" t="s">
        <v>1072</v>
      </c>
      <c r="K343" s="17" t="s">
        <v>525</v>
      </c>
      <c r="L343" s="17" t="s">
        <v>526</v>
      </c>
      <c r="M343" s="17" t="s">
        <v>527</v>
      </c>
    </row>
    <row r="344" ht="43.1" customHeight="1" spans="1:13">
      <c r="A344" s="17"/>
      <c r="B344" s="17"/>
      <c r="C344" s="18"/>
      <c r="D344" s="17"/>
      <c r="E344" s="13"/>
      <c r="F344" s="17" t="s">
        <v>529</v>
      </c>
      <c r="G344" s="17" t="s">
        <v>518</v>
      </c>
      <c r="H344" s="17" t="s">
        <v>518</v>
      </c>
      <c r="I344" s="17" t="s">
        <v>518</v>
      </c>
      <c r="J344" s="17" t="s">
        <v>1073</v>
      </c>
      <c r="K344" s="17" t="s">
        <v>518</v>
      </c>
      <c r="L344" s="17" t="s">
        <v>519</v>
      </c>
      <c r="M344" s="17"/>
    </row>
    <row r="345" ht="43.1" customHeight="1" spans="1:13">
      <c r="A345" s="17"/>
      <c r="B345" s="17"/>
      <c r="C345" s="18"/>
      <c r="D345" s="17"/>
      <c r="E345" s="13"/>
      <c r="F345" s="17" t="s">
        <v>531</v>
      </c>
      <c r="G345" s="17" t="s">
        <v>518</v>
      </c>
      <c r="H345" s="17" t="s">
        <v>518</v>
      </c>
      <c r="I345" s="17" t="s">
        <v>518</v>
      </c>
      <c r="J345" s="17" t="s">
        <v>518</v>
      </c>
      <c r="K345" s="17" t="s">
        <v>518</v>
      </c>
      <c r="L345" s="17" t="s">
        <v>519</v>
      </c>
      <c r="M345" s="17"/>
    </row>
    <row r="346" ht="43.1" customHeight="1" spans="1:13">
      <c r="A346" s="17"/>
      <c r="B346" s="17"/>
      <c r="C346" s="18"/>
      <c r="D346" s="17"/>
      <c r="E346" s="13"/>
      <c r="F346" s="17" t="s">
        <v>534</v>
      </c>
      <c r="G346" s="17" t="s">
        <v>1074</v>
      </c>
      <c r="H346" s="17" t="s">
        <v>879</v>
      </c>
      <c r="I346" s="17" t="s">
        <v>1075</v>
      </c>
      <c r="J346" s="17" t="s">
        <v>1076</v>
      </c>
      <c r="K346" s="17" t="s">
        <v>525</v>
      </c>
      <c r="L346" s="17" t="s">
        <v>526</v>
      </c>
      <c r="M346" s="17" t="s">
        <v>527</v>
      </c>
    </row>
    <row r="347" ht="43.1" customHeight="1" spans="1:13">
      <c r="A347" s="17"/>
      <c r="B347" s="17"/>
      <c r="C347" s="18"/>
      <c r="D347" s="17"/>
      <c r="E347" s="13"/>
      <c r="F347" s="17" t="s">
        <v>535</v>
      </c>
      <c r="G347" s="17" t="s">
        <v>1077</v>
      </c>
      <c r="H347" s="17" t="s">
        <v>879</v>
      </c>
      <c r="I347" s="17" t="s">
        <v>1078</v>
      </c>
      <c r="J347" s="17" t="s">
        <v>1079</v>
      </c>
      <c r="K347" s="17" t="s">
        <v>525</v>
      </c>
      <c r="L347" s="17" t="s">
        <v>526</v>
      </c>
      <c r="M347" s="17" t="s">
        <v>527</v>
      </c>
    </row>
    <row r="348" ht="43.1" customHeight="1" spans="1:13">
      <c r="A348" s="17"/>
      <c r="B348" s="17"/>
      <c r="C348" s="18"/>
      <c r="D348" s="17"/>
      <c r="E348" s="13" t="s">
        <v>536</v>
      </c>
      <c r="F348" s="17" t="s">
        <v>537</v>
      </c>
      <c r="G348" s="17" t="s">
        <v>1080</v>
      </c>
      <c r="H348" s="17" t="s">
        <v>539</v>
      </c>
      <c r="I348" s="17" t="s">
        <v>1081</v>
      </c>
      <c r="J348" s="17" t="s">
        <v>1082</v>
      </c>
      <c r="K348" s="17" t="s">
        <v>525</v>
      </c>
      <c r="L348" s="17" t="s">
        <v>526</v>
      </c>
      <c r="M348" s="17" t="s">
        <v>527</v>
      </c>
    </row>
    <row r="349" ht="43.1" customHeight="1" spans="1:13">
      <c r="A349" s="17" t="s">
        <v>155</v>
      </c>
      <c r="B349" s="17" t="s">
        <v>1083</v>
      </c>
      <c r="C349" s="18">
        <v>200000</v>
      </c>
      <c r="D349" s="17" t="s">
        <v>1084</v>
      </c>
      <c r="E349" s="13" t="s">
        <v>516</v>
      </c>
      <c r="F349" s="17" t="s">
        <v>517</v>
      </c>
      <c r="G349" s="17" t="s">
        <v>518</v>
      </c>
      <c r="H349" s="17" t="s">
        <v>518</v>
      </c>
      <c r="I349" s="17" t="s">
        <v>518</v>
      </c>
      <c r="J349" s="17" t="s">
        <v>518</v>
      </c>
      <c r="K349" s="17" t="s">
        <v>518</v>
      </c>
      <c r="L349" s="17" t="s">
        <v>519</v>
      </c>
      <c r="M349" s="17"/>
    </row>
    <row r="350" ht="43.1" customHeight="1" spans="1:13">
      <c r="A350" s="17"/>
      <c r="B350" s="17"/>
      <c r="C350" s="18"/>
      <c r="D350" s="17"/>
      <c r="E350" s="13"/>
      <c r="F350" s="17" t="s">
        <v>520</v>
      </c>
      <c r="G350" s="17" t="s">
        <v>518</v>
      </c>
      <c r="H350" s="17" t="s">
        <v>518</v>
      </c>
      <c r="I350" s="17" t="s">
        <v>518</v>
      </c>
      <c r="J350" s="17" t="s">
        <v>518</v>
      </c>
      <c r="K350" s="17" t="s">
        <v>518</v>
      </c>
      <c r="L350" s="17" t="s">
        <v>519</v>
      </c>
      <c r="M350" s="17"/>
    </row>
    <row r="351" ht="43.1" customHeight="1" spans="1:13">
      <c r="A351" s="17"/>
      <c r="B351" s="17"/>
      <c r="C351" s="18"/>
      <c r="D351" s="17"/>
      <c r="E351" s="13"/>
      <c r="F351" s="17" t="s">
        <v>521</v>
      </c>
      <c r="G351" s="17" t="s">
        <v>1070</v>
      </c>
      <c r="H351" s="17" t="s">
        <v>597</v>
      </c>
      <c r="I351" s="17" t="s">
        <v>1068</v>
      </c>
      <c r="J351" s="17" t="s">
        <v>1069</v>
      </c>
      <c r="K351" s="17" t="s">
        <v>525</v>
      </c>
      <c r="L351" s="17" t="s">
        <v>526</v>
      </c>
      <c r="M351" s="17" t="s">
        <v>527</v>
      </c>
    </row>
    <row r="352" ht="43.1" customHeight="1" spans="1:13">
      <c r="A352" s="17"/>
      <c r="B352" s="17"/>
      <c r="C352" s="18"/>
      <c r="D352" s="17"/>
      <c r="E352" s="13" t="s">
        <v>532</v>
      </c>
      <c r="F352" s="17" t="s">
        <v>533</v>
      </c>
      <c r="G352" s="17" t="s">
        <v>1070</v>
      </c>
      <c r="H352" s="17" t="s">
        <v>879</v>
      </c>
      <c r="I352" s="17" t="s">
        <v>1071</v>
      </c>
      <c r="J352" s="17" t="s">
        <v>1085</v>
      </c>
      <c r="K352" s="17" t="s">
        <v>525</v>
      </c>
      <c r="L352" s="17" t="s">
        <v>526</v>
      </c>
      <c r="M352" s="17" t="s">
        <v>527</v>
      </c>
    </row>
    <row r="353" ht="43.1" customHeight="1" spans="1:13">
      <c r="A353" s="17"/>
      <c r="B353" s="17"/>
      <c r="C353" s="18"/>
      <c r="D353" s="17"/>
      <c r="E353" s="13"/>
      <c r="F353" s="17" t="s">
        <v>534</v>
      </c>
      <c r="G353" s="17" t="s">
        <v>1074</v>
      </c>
      <c r="H353" s="17" t="s">
        <v>879</v>
      </c>
      <c r="I353" s="17" t="s">
        <v>1075</v>
      </c>
      <c r="J353" s="17" t="s">
        <v>1076</v>
      </c>
      <c r="K353" s="17" t="s">
        <v>525</v>
      </c>
      <c r="L353" s="17" t="s">
        <v>526</v>
      </c>
      <c r="M353" s="17" t="s">
        <v>527</v>
      </c>
    </row>
    <row r="354" ht="43.1" customHeight="1" spans="1:13">
      <c r="A354" s="17"/>
      <c r="B354" s="17"/>
      <c r="C354" s="18"/>
      <c r="D354" s="17"/>
      <c r="E354" s="13"/>
      <c r="F354" s="17" t="s">
        <v>535</v>
      </c>
      <c r="G354" s="17" t="s">
        <v>1077</v>
      </c>
      <c r="H354" s="17" t="s">
        <v>879</v>
      </c>
      <c r="I354" s="17" t="s">
        <v>1078</v>
      </c>
      <c r="J354" s="17" t="s">
        <v>1086</v>
      </c>
      <c r="K354" s="17" t="s">
        <v>525</v>
      </c>
      <c r="L354" s="17" t="s">
        <v>526</v>
      </c>
      <c r="M354" s="17" t="s">
        <v>527</v>
      </c>
    </row>
    <row r="355" ht="43.1" customHeight="1" spans="1:13">
      <c r="A355" s="17"/>
      <c r="B355" s="17"/>
      <c r="C355" s="18"/>
      <c r="D355" s="17"/>
      <c r="E355" s="13" t="s">
        <v>536</v>
      </c>
      <c r="F355" s="17" t="s">
        <v>537</v>
      </c>
      <c r="G355" s="17" t="s">
        <v>1080</v>
      </c>
      <c r="H355" s="17" t="s">
        <v>539</v>
      </c>
      <c r="I355" s="17" t="s">
        <v>1081</v>
      </c>
      <c r="J355" s="17" t="s">
        <v>1082</v>
      </c>
      <c r="K355" s="17" t="s">
        <v>525</v>
      </c>
      <c r="L355" s="17" t="s">
        <v>526</v>
      </c>
      <c r="M355" s="17" t="s">
        <v>527</v>
      </c>
    </row>
    <row r="356" ht="43.1" customHeight="1" spans="1:13">
      <c r="A356" s="17"/>
      <c r="B356" s="17"/>
      <c r="C356" s="18"/>
      <c r="D356" s="17"/>
      <c r="E356" s="13" t="s">
        <v>528</v>
      </c>
      <c r="F356" s="17" t="s">
        <v>530</v>
      </c>
      <c r="G356" s="17" t="s">
        <v>518</v>
      </c>
      <c r="H356" s="17" t="s">
        <v>518</v>
      </c>
      <c r="I356" s="17" t="s">
        <v>518</v>
      </c>
      <c r="J356" s="17" t="s">
        <v>518</v>
      </c>
      <c r="K356" s="17" t="s">
        <v>518</v>
      </c>
      <c r="L356" s="17" t="s">
        <v>519</v>
      </c>
      <c r="M356" s="17"/>
    </row>
    <row r="357" ht="43.1" customHeight="1" spans="1:13">
      <c r="A357" s="17"/>
      <c r="B357" s="17"/>
      <c r="C357" s="18"/>
      <c r="D357" s="17"/>
      <c r="E357" s="13"/>
      <c r="F357" s="17" t="s">
        <v>529</v>
      </c>
      <c r="G357" s="17" t="s">
        <v>518</v>
      </c>
      <c r="H357" s="17" t="s">
        <v>518</v>
      </c>
      <c r="I357" s="17" t="s">
        <v>518</v>
      </c>
      <c r="J357" s="17" t="s">
        <v>518</v>
      </c>
      <c r="K357" s="17" t="s">
        <v>518</v>
      </c>
      <c r="L357" s="17" t="s">
        <v>519</v>
      </c>
      <c r="M357" s="17"/>
    </row>
    <row r="358" ht="43.1" customHeight="1" spans="1:13">
      <c r="A358" s="17"/>
      <c r="B358" s="17"/>
      <c r="C358" s="18"/>
      <c r="D358" s="17"/>
      <c r="E358" s="13"/>
      <c r="F358" s="17" t="s">
        <v>531</v>
      </c>
      <c r="G358" s="17" t="s">
        <v>518</v>
      </c>
      <c r="H358" s="17" t="s">
        <v>518</v>
      </c>
      <c r="I358" s="17" t="s">
        <v>518</v>
      </c>
      <c r="J358" s="17" t="s">
        <v>518</v>
      </c>
      <c r="K358" s="17" t="s">
        <v>518</v>
      </c>
      <c r="L358" s="17" t="s">
        <v>519</v>
      </c>
      <c r="M358" s="17"/>
    </row>
    <row r="359" ht="43.1" customHeight="1" spans="1:13">
      <c r="A359" s="17" t="s">
        <v>155</v>
      </c>
      <c r="B359" s="17" t="s">
        <v>1087</v>
      </c>
      <c r="C359" s="18">
        <v>200000</v>
      </c>
      <c r="D359" s="17" t="s">
        <v>1088</v>
      </c>
      <c r="E359" s="13" t="s">
        <v>532</v>
      </c>
      <c r="F359" s="17" t="s">
        <v>535</v>
      </c>
      <c r="G359" s="17" t="s">
        <v>1077</v>
      </c>
      <c r="H359" s="17" t="s">
        <v>879</v>
      </c>
      <c r="I359" s="17" t="s">
        <v>1078</v>
      </c>
      <c r="J359" s="17" t="s">
        <v>1086</v>
      </c>
      <c r="K359" s="17" t="s">
        <v>525</v>
      </c>
      <c r="L359" s="17" t="s">
        <v>526</v>
      </c>
      <c r="M359" s="17" t="s">
        <v>527</v>
      </c>
    </row>
    <row r="360" ht="43.1" customHeight="1" spans="1:13">
      <c r="A360" s="17"/>
      <c r="B360" s="17"/>
      <c r="C360" s="18"/>
      <c r="D360" s="17"/>
      <c r="E360" s="13"/>
      <c r="F360" s="17" t="s">
        <v>533</v>
      </c>
      <c r="G360" s="17" t="s">
        <v>1070</v>
      </c>
      <c r="H360" s="17" t="s">
        <v>879</v>
      </c>
      <c r="I360" s="17" t="s">
        <v>1071</v>
      </c>
      <c r="J360" s="17" t="s">
        <v>1085</v>
      </c>
      <c r="K360" s="17" t="s">
        <v>525</v>
      </c>
      <c r="L360" s="17" t="s">
        <v>526</v>
      </c>
      <c r="M360" s="17" t="s">
        <v>527</v>
      </c>
    </row>
    <row r="361" ht="43.1" customHeight="1" spans="1:13">
      <c r="A361" s="17"/>
      <c r="B361" s="17"/>
      <c r="C361" s="18"/>
      <c r="D361" s="17"/>
      <c r="E361" s="13"/>
      <c r="F361" s="17" t="s">
        <v>534</v>
      </c>
      <c r="G361" s="17" t="s">
        <v>1074</v>
      </c>
      <c r="H361" s="17" t="s">
        <v>879</v>
      </c>
      <c r="I361" s="17" t="s">
        <v>1075</v>
      </c>
      <c r="J361" s="17" t="s">
        <v>1076</v>
      </c>
      <c r="K361" s="17" t="s">
        <v>525</v>
      </c>
      <c r="L361" s="17" t="s">
        <v>526</v>
      </c>
      <c r="M361" s="17" t="s">
        <v>527</v>
      </c>
    </row>
    <row r="362" ht="43.1" customHeight="1" spans="1:13">
      <c r="A362" s="17"/>
      <c r="B362" s="17"/>
      <c r="C362" s="18"/>
      <c r="D362" s="17"/>
      <c r="E362" s="13" t="s">
        <v>528</v>
      </c>
      <c r="F362" s="17" t="s">
        <v>530</v>
      </c>
      <c r="G362" s="17" t="s">
        <v>518</v>
      </c>
      <c r="H362" s="17" t="s">
        <v>518</v>
      </c>
      <c r="I362" s="17" t="s">
        <v>518</v>
      </c>
      <c r="J362" s="17" t="s">
        <v>518</v>
      </c>
      <c r="K362" s="17" t="s">
        <v>518</v>
      </c>
      <c r="L362" s="17" t="s">
        <v>519</v>
      </c>
      <c r="M362" s="17"/>
    </row>
    <row r="363" ht="43.1" customHeight="1" spans="1:13">
      <c r="A363" s="17"/>
      <c r="B363" s="17"/>
      <c r="C363" s="18"/>
      <c r="D363" s="17"/>
      <c r="E363" s="13"/>
      <c r="F363" s="17" t="s">
        <v>529</v>
      </c>
      <c r="G363" s="17" t="s">
        <v>518</v>
      </c>
      <c r="H363" s="17" t="s">
        <v>518</v>
      </c>
      <c r="I363" s="17" t="s">
        <v>518</v>
      </c>
      <c r="J363" s="17" t="s">
        <v>518</v>
      </c>
      <c r="K363" s="17" t="s">
        <v>518</v>
      </c>
      <c r="L363" s="17" t="s">
        <v>519</v>
      </c>
      <c r="M363" s="17"/>
    </row>
    <row r="364" ht="43.1" customHeight="1" spans="1:13">
      <c r="A364" s="17"/>
      <c r="B364" s="17"/>
      <c r="C364" s="18"/>
      <c r="D364" s="17"/>
      <c r="E364" s="13"/>
      <c r="F364" s="17" t="s">
        <v>531</v>
      </c>
      <c r="G364" s="17" t="s">
        <v>518</v>
      </c>
      <c r="H364" s="17" t="s">
        <v>518</v>
      </c>
      <c r="I364" s="17" t="s">
        <v>518</v>
      </c>
      <c r="J364" s="17" t="s">
        <v>518</v>
      </c>
      <c r="K364" s="17" t="s">
        <v>518</v>
      </c>
      <c r="L364" s="17" t="s">
        <v>519</v>
      </c>
      <c r="M364" s="17"/>
    </row>
    <row r="365" ht="43.1" customHeight="1" spans="1:13">
      <c r="A365" s="17"/>
      <c r="B365" s="17"/>
      <c r="C365" s="18"/>
      <c r="D365" s="17"/>
      <c r="E365" s="13" t="s">
        <v>516</v>
      </c>
      <c r="F365" s="17" t="s">
        <v>521</v>
      </c>
      <c r="G365" s="17" t="s">
        <v>1067</v>
      </c>
      <c r="H365" s="17" t="s">
        <v>597</v>
      </c>
      <c r="I365" s="17" t="s">
        <v>1068</v>
      </c>
      <c r="J365" s="17" t="s">
        <v>1069</v>
      </c>
      <c r="K365" s="17" t="s">
        <v>525</v>
      </c>
      <c r="L365" s="17" t="s">
        <v>526</v>
      </c>
      <c r="M365" s="17" t="s">
        <v>527</v>
      </c>
    </row>
    <row r="366" ht="43.1" customHeight="1" spans="1:13">
      <c r="A366" s="17"/>
      <c r="B366" s="17"/>
      <c r="C366" s="18"/>
      <c r="D366" s="17"/>
      <c r="E366" s="13"/>
      <c r="F366" s="17" t="s">
        <v>520</v>
      </c>
      <c r="G366" s="17" t="s">
        <v>518</v>
      </c>
      <c r="H366" s="17" t="s">
        <v>518</v>
      </c>
      <c r="I366" s="17" t="s">
        <v>518</v>
      </c>
      <c r="J366" s="17" t="s">
        <v>518</v>
      </c>
      <c r="K366" s="17" t="s">
        <v>518</v>
      </c>
      <c r="L366" s="17" t="s">
        <v>519</v>
      </c>
      <c r="M366" s="17"/>
    </row>
    <row r="367" ht="43.1" customHeight="1" spans="1:13">
      <c r="A367" s="17"/>
      <c r="B367" s="17"/>
      <c r="C367" s="18"/>
      <c r="D367" s="17"/>
      <c r="E367" s="13"/>
      <c r="F367" s="17" t="s">
        <v>517</v>
      </c>
      <c r="G367" s="17" t="s">
        <v>518</v>
      </c>
      <c r="H367" s="17" t="s">
        <v>518</v>
      </c>
      <c r="I367" s="17" t="s">
        <v>518</v>
      </c>
      <c r="J367" s="17" t="s">
        <v>518</v>
      </c>
      <c r="K367" s="17" t="s">
        <v>518</v>
      </c>
      <c r="L367" s="17" t="s">
        <v>519</v>
      </c>
      <c r="M367" s="17"/>
    </row>
    <row r="368" ht="43.1" customHeight="1" spans="1:13">
      <c r="A368" s="17"/>
      <c r="B368" s="17"/>
      <c r="C368" s="18"/>
      <c r="D368" s="17"/>
      <c r="E368" s="13" t="s">
        <v>536</v>
      </c>
      <c r="F368" s="17" t="s">
        <v>537</v>
      </c>
      <c r="G368" s="17" t="s">
        <v>1080</v>
      </c>
      <c r="H368" s="17" t="s">
        <v>539</v>
      </c>
      <c r="I368" s="17" t="s">
        <v>1081</v>
      </c>
      <c r="J368" s="17" t="s">
        <v>1082</v>
      </c>
      <c r="K368" s="17" t="s">
        <v>525</v>
      </c>
      <c r="L368" s="17" t="s">
        <v>526</v>
      </c>
      <c r="M368" s="17" t="s">
        <v>527</v>
      </c>
    </row>
    <row r="369" ht="43.1" customHeight="1" spans="1:13">
      <c r="A369" s="17" t="s">
        <v>155</v>
      </c>
      <c r="B369" s="17" t="s">
        <v>1089</v>
      </c>
      <c r="C369" s="18">
        <v>100000</v>
      </c>
      <c r="D369" s="17" t="s">
        <v>1090</v>
      </c>
      <c r="E369" s="13" t="s">
        <v>532</v>
      </c>
      <c r="F369" s="17" t="s">
        <v>533</v>
      </c>
      <c r="G369" s="17" t="s">
        <v>518</v>
      </c>
      <c r="H369" s="17" t="s">
        <v>518</v>
      </c>
      <c r="I369" s="17" t="s">
        <v>518</v>
      </c>
      <c r="J369" s="17" t="s">
        <v>518</v>
      </c>
      <c r="K369" s="17" t="s">
        <v>518</v>
      </c>
      <c r="L369" s="17" t="s">
        <v>519</v>
      </c>
      <c r="M369" s="17"/>
    </row>
    <row r="370" ht="43.1" customHeight="1" spans="1:13">
      <c r="A370" s="17"/>
      <c r="B370" s="17"/>
      <c r="C370" s="18"/>
      <c r="D370" s="17"/>
      <c r="E370" s="13"/>
      <c r="F370" s="17" t="s">
        <v>535</v>
      </c>
      <c r="G370" s="17" t="s">
        <v>518</v>
      </c>
      <c r="H370" s="17" t="s">
        <v>518</v>
      </c>
      <c r="I370" s="17" t="s">
        <v>518</v>
      </c>
      <c r="J370" s="17" t="s">
        <v>518</v>
      </c>
      <c r="K370" s="17" t="s">
        <v>518</v>
      </c>
      <c r="L370" s="17" t="s">
        <v>519</v>
      </c>
      <c r="M370" s="17"/>
    </row>
    <row r="371" ht="43.1" customHeight="1" spans="1:13">
      <c r="A371" s="17"/>
      <c r="B371" s="17"/>
      <c r="C371" s="18"/>
      <c r="D371" s="17"/>
      <c r="E371" s="13"/>
      <c r="F371" s="17" t="s">
        <v>534</v>
      </c>
      <c r="G371" s="17" t="s">
        <v>518</v>
      </c>
      <c r="H371" s="17" t="s">
        <v>518</v>
      </c>
      <c r="I371" s="17" t="s">
        <v>518</v>
      </c>
      <c r="J371" s="17" t="s">
        <v>518</v>
      </c>
      <c r="K371" s="17" t="s">
        <v>518</v>
      </c>
      <c r="L371" s="17" t="s">
        <v>519</v>
      </c>
      <c r="M371" s="17"/>
    </row>
    <row r="372" ht="43.1" customHeight="1" spans="1:13">
      <c r="A372" s="17"/>
      <c r="B372" s="17"/>
      <c r="C372" s="18"/>
      <c r="D372" s="17"/>
      <c r="E372" s="13" t="s">
        <v>536</v>
      </c>
      <c r="F372" s="17" t="s">
        <v>537</v>
      </c>
      <c r="G372" s="17" t="s">
        <v>1091</v>
      </c>
      <c r="H372" s="17" t="s">
        <v>811</v>
      </c>
      <c r="I372" s="17" t="s">
        <v>919</v>
      </c>
      <c r="J372" s="17" t="s">
        <v>933</v>
      </c>
      <c r="K372" s="17" t="s">
        <v>525</v>
      </c>
      <c r="L372" s="17" t="s">
        <v>526</v>
      </c>
      <c r="M372" s="17"/>
    </row>
    <row r="373" ht="43.1" customHeight="1" spans="1:13">
      <c r="A373" s="17"/>
      <c r="B373" s="17"/>
      <c r="C373" s="18"/>
      <c r="D373" s="17"/>
      <c r="E373" s="13" t="s">
        <v>528</v>
      </c>
      <c r="F373" s="17" t="s">
        <v>530</v>
      </c>
      <c r="G373" s="17" t="s">
        <v>518</v>
      </c>
      <c r="H373" s="17" t="s">
        <v>518</v>
      </c>
      <c r="I373" s="17" t="s">
        <v>518</v>
      </c>
      <c r="J373" s="17" t="s">
        <v>518</v>
      </c>
      <c r="K373" s="17" t="s">
        <v>518</v>
      </c>
      <c r="L373" s="17" t="s">
        <v>519</v>
      </c>
      <c r="M373" s="17"/>
    </row>
    <row r="374" ht="43.1" customHeight="1" spans="1:13">
      <c r="A374" s="17"/>
      <c r="B374" s="17"/>
      <c r="C374" s="18"/>
      <c r="D374" s="17"/>
      <c r="E374" s="13"/>
      <c r="F374" s="17" t="s">
        <v>529</v>
      </c>
      <c r="G374" s="17" t="s">
        <v>518</v>
      </c>
      <c r="H374" s="17" t="s">
        <v>848</v>
      </c>
      <c r="I374" s="17" t="s">
        <v>518</v>
      </c>
      <c r="J374" s="17" t="s">
        <v>518</v>
      </c>
      <c r="K374" s="17" t="s">
        <v>849</v>
      </c>
      <c r="L374" s="17" t="s">
        <v>519</v>
      </c>
      <c r="M374" s="17"/>
    </row>
    <row r="375" ht="43.1" customHeight="1" spans="1:13">
      <c r="A375" s="17"/>
      <c r="B375" s="17"/>
      <c r="C375" s="18"/>
      <c r="D375" s="17"/>
      <c r="E375" s="13"/>
      <c r="F375" s="17" t="s">
        <v>531</v>
      </c>
      <c r="G375" s="17" t="s">
        <v>518</v>
      </c>
      <c r="H375" s="17" t="s">
        <v>518</v>
      </c>
      <c r="I375" s="17" t="s">
        <v>518</v>
      </c>
      <c r="J375" s="17" t="s">
        <v>518</v>
      </c>
      <c r="K375" s="17" t="s">
        <v>518</v>
      </c>
      <c r="L375" s="17" t="s">
        <v>519</v>
      </c>
      <c r="M375" s="17"/>
    </row>
    <row r="376" ht="43.1" customHeight="1" spans="1:13">
      <c r="A376" s="17"/>
      <c r="B376" s="17"/>
      <c r="C376" s="18"/>
      <c r="D376" s="17"/>
      <c r="E376" s="13" t="s">
        <v>516</v>
      </c>
      <c r="F376" s="17" t="s">
        <v>517</v>
      </c>
      <c r="G376" s="17" t="s">
        <v>518</v>
      </c>
      <c r="H376" s="17" t="s">
        <v>518</v>
      </c>
      <c r="I376" s="17" t="s">
        <v>518</v>
      </c>
      <c r="J376" s="17" t="s">
        <v>518</v>
      </c>
      <c r="K376" s="17" t="s">
        <v>518</v>
      </c>
      <c r="L376" s="17" t="s">
        <v>519</v>
      </c>
      <c r="M376" s="17"/>
    </row>
    <row r="377" ht="43.1" customHeight="1" spans="1:13">
      <c r="A377" s="17"/>
      <c r="B377" s="17"/>
      <c r="C377" s="18"/>
      <c r="D377" s="17"/>
      <c r="E377" s="13"/>
      <c r="F377" s="17" t="s">
        <v>521</v>
      </c>
      <c r="G377" s="17" t="s">
        <v>1092</v>
      </c>
      <c r="H377" s="17" t="s">
        <v>597</v>
      </c>
      <c r="I377" s="17" t="s">
        <v>1093</v>
      </c>
      <c r="J377" s="17" t="s">
        <v>1094</v>
      </c>
      <c r="K377" s="17" t="s">
        <v>525</v>
      </c>
      <c r="L377" s="17" t="s">
        <v>526</v>
      </c>
      <c r="M377" s="17"/>
    </row>
    <row r="378" ht="43.1" customHeight="1" spans="1:13">
      <c r="A378" s="17"/>
      <c r="B378" s="17"/>
      <c r="C378" s="18"/>
      <c r="D378" s="17"/>
      <c r="E378" s="13"/>
      <c r="F378" s="17" t="s">
        <v>520</v>
      </c>
      <c r="G378" s="17" t="s">
        <v>518</v>
      </c>
      <c r="H378" s="17" t="s">
        <v>518</v>
      </c>
      <c r="I378" s="17" t="s">
        <v>518</v>
      </c>
      <c r="J378" s="17" t="s">
        <v>518</v>
      </c>
      <c r="K378" s="17" t="s">
        <v>518</v>
      </c>
      <c r="L378" s="17" t="s">
        <v>519</v>
      </c>
      <c r="M378" s="17"/>
    </row>
    <row r="379" ht="43.1" customHeight="1" spans="1:13">
      <c r="A379" s="17" t="s">
        <v>155</v>
      </c>
      <c r="B379" s="17" t="s">
        <v>1095</v>
      </c>
      <c r="C379" s="18">
        <v>150000</v>
      </c>
      <c r="D379" s="17" t="s">
        <v>1096</v>
      </c>
      <c r="E379" s="13" t="s">
        <v>516</v>
      </c>
      <c r="F379" s="17" t="s">
        <v>521</v>
      </c>
      <c r="G379" s="17" t="s">
        <v>1097</v>
      </c>
      <c r="H379" s="17" t="s">
        <v>539</v>
      </c>
      <c r="I379" s="17" t="s">
        <v>1098</v>
      </c>
      <c r="J379" s="17" t="s">
        <v>1099</v>
      </c>
      <c r="K379" s="17" t="s">
        <v>525</v>
      </c>
      <c r="L379" s="17" t="s">
        <v>526</v>
      </c>
      <c r="M379" s="17"/>
    </row>
    <row r="380" ht="43.1" customHeight="1" spans="1:13">
      <c r="A380" s="17"/>
      <c r="B380" s="17"/>
      <c r="C380" s="18"/>
      <c r="D380" s="17"/>
      <c r="E380" s="13"/>
      <c r="F380" s="17" t="s">
        <v>520</v>
      </c>
      <c r="G380" s="17" t="s">
        <v>518</v>
      </c>
      <c r="H380" s="17" t="s">
        <v>518</v>
      </c>
      <c r="I380" s="17" t="s">
        <v>518</v>
      </c>
      <c r="J380" s="17" t="s">
        <v>518</v>
      </c>
      <c r="K380" s="17" t="s">
        <v>518</v>
      </c>
      <c r="L380" s="17" t="s">
        <v>519</v>
      </c>
      <c r="M380" s="17"/>
    </row>
    <row r="381" ht="43.1" customHeight="1" spans="1:13">
      <c r="A381" s="17"/>
      <c r="B381" s="17"/>
      <c r="C381" s="18"/>
      <c r="D381" s="17"/>
      <c r="E381" s="13"/>
      <c r="F381" s="17" t="s">
        <v>517</v>
      </c>
      <c r="G381" s="17" t="s">
        <v>518</v>
      </c>
      <c r="H381" s="17" t="s">
        <v>518</v>
      </c>
      <c r="I381" s="17" t="s">
        <v>518</v>
      </c>
      <c r="J381" s="17" t="s">
        <v>518</v>
      </c>
      <c r="K381" s="17" t="s">
        <v>518</v>
      </c>
      <c r="L381" s="17" t="s">
        <v>519</v>
      </c>
      <c r="M381" s="17"/>
    </row>
    <row r="382" ht="43.1" customHeight="1" spans="1:13">
      <c r="A382" s="17"/>
      <c r="B382" s="17"/>
      <c r="C382" s="18"/>
      <c r="D382" s="17"/>
      <c r="E382" s="13" t="s">
        <v>528</v>
      </c>
      <c r="F382" s="17" t="s">
        <v>531</v>
      </c>
      <c r="G382" s="17" t="s">
        <v>518</v>
      </c>
      <c r="H382" s="17" t="s">
        <v>518</v>
      </c>
      <c r="I382" s="17" t="s">
        <v>518</v>
      </c>
      <c r="J382" s="17" t="s">
        <v>518</v>
      </c>
      <c r="K382" s="17" t="s">
        <v>518</v>
      </c>
      <c r="L382" s="17" t="s">
        <v>519</v>
      </c>
      <c r="M382" s="17"/>
    </row>
    <row r="383" ht="43.1" customHeight="1" spans="1:13">
      <c r="A383" s="17"/>
      <c r="B383" s="17"/>
      <c r="C383" s="18"/>
      <c r="D383" s="17"/>
      <c r="E383" s="13"/>
      <c r="F383" s="17" t="s">
        <v>529</v>
      </c>
      <c r="G383" s="17" t="s">
        <v>518</v>
      </c>
      <c r="H383" s="17" t="s">
        <v>518</v>
      </c>
      <c r="I383" s="17" t="s">
        <v>518</v>
      </c>
      <c r="J383" s="17" t="s">
        <v>518</v>
      </c>
      <c r="K383" s="17" t="s">
        <v>518</v>
      </c>
      <c r="L383" s="17" t="s">
        <v>519</v>
      </c>
      <c r="M383" s="17"/>
    </row>
    <row r="384" ht="43.1" customHeight="1" spans="1:13">
      <c r="A384" s="17"/>
      <c r="B384" s="17"/>
      <c r="C384" s="18"/>
      <c r="D384" s="17"/>
      <c r="E384" s="13"/>
      <c r="F384" s="17" t="s">
        <v>530</v>
      </c>
      <c r="G384" s="17" t="s">
        <v>518</v>
      </c>
      <c r="H384" s="17" t="s">
        <v>518</v>
      </c>
      <c r="I384" s="17" t="s">
        <v>518</v>
      </c>
      <c r="J384" s="17" t="s">
        <v>518</v>
      </c>
      <c r="K384" s="17" t="s">
        <v>518</v>
      </c>
      <c r="L384" s="17" t="s">
        <v>519</v>
      </c>
      <c r="M384" s="17"/>
    </row>
    <row r="385" ht="43.1" customHeight="1" spans="1:13">
      <c r="A385" s="17"/>
      <c r="B385" s="17"/>
      <c r="C385" s="18"/>
      <c r="D385" s="17"/>
      <c r="E385" s="13" t="s">
        <v>536</v>
      </c>
      <c r="F385" s="17" t="s">
        <v>537</v>
      </c>
      <c r="G385" s="17" t="s">
        <v>518</v>
      </c>
      <c r="H385" s="17" t="s">
        <v>518</v>
      </c>
      <c r="I385" s="17" t="s">
        <v>518</v>
      </c>
      <c r="J385" s="17" t="s">
        <v>518</v>
      </c>
      <c r="K385" s="17" t="s">
        <v>518</v>
      </c>
      <c r="L385" s="17" t="s">
        <v>519</v>
      </c>
      <c r="M385" s="17"/>
    </row>
    <row r="386" ht="43.1" customHeight="1" spans="1:13">
      <c r="A386" s="17"/>
      <c r="B386" s="17"/>
      <c r="C386" s="18"/>
      <c r="D386" s="17"/>
      <c r="E386" s="13" t="s">
        <v>532</v>
      </c>
      <c r="F386" s="17" t="s">
        <v>533</v>
      </c>
      <c r="G386" s="17" t="s">
        <v>518</v>
      </c>
      <c r="H386" s="17" t="s">
        <v>518</v>
      </c>
      <c r="I386" s="17" t="s">
        <v>518</v>
      </c>
      <c r="J386" s="17" t="s">
        <v>518</v>
      </c>
      <c r="K386" s="17" t="s">
        <v>518</v>
      </c>
      <c r="L386" s="17" t="s">
        <v>519</v>
      </c>
      <c r="M386" s="17"/>
    </row>
    <row r="387" ht="43.1" customHeight="1" spans="1:13">
      <c r="A387" s="17"/>
      <c r="B387" s="17"/>
      <c r="C387" s="18"/>
      <c r="D387" s="17"/>
      <c r="E387" s="13"/>
      <c r="F387" s="17" t="s">
        <v>535</v>
      </c>
      <c r="G387" s="17" t="s">
        <v>518</v>
      </c>
      <c r="H387" s="17" t="s">
        <v>518</v>
      </c>
      <c r="I387" s="17" t="s">
        <v>518</v>
      </c>
      <c r="J387" s="17" t="s">
        <v>518</v>
      </c>
      <c r="K387" s="17" t="s">
        <v>518</v>
      </c>
      <c r="L387" s="17" t="s">
        <v>519</v>
      </c>
      <c r="M387" s="17"/>
    </row>
    <row r="388" ht="43.1" customHeight="1" spans="1:13">
      <c r="A388" s="17"/>
      <c r="B388" s="17"/>
      <c r="C388" s="18"/>
      <c r="D388" s="17"/>
      <c r="E388" s="13"/>
      <c r="F388" s="17" t="s">
        <v>534</v>
      </c>
      <c r="G388" s="17" t="s">
        <v>518</v>
      </c>
      <c r="H388" s="17" t="s">
        <v>849</v>
      </c>
      <c r="I388" s="17" t="s">
        <v>518</v>
      </c>
      <c r="J388" s="17" t="s">
        <v>518</v>
      </c>
      <c r="K388" s="17" t="s">
        <v>518</v>
      </c>
      <c r="L388" s="17" t="s">
        <v>519</v>
      </c>
      <c r="M388" s="17"/>
    </row>
    <row r="389" ht="43.1" customHeight="1" spans="1:13">
      <c r="A389" s="17" t="s">
        <v>155</v>
      </c>
      <c r="B389" s="17" t="s">
        <v>1100</v>
      </c>
      <c r="C389" s="18">
        <v>100000</v>
      </c>
      <c r="D389" s="17" t="s">
        <v>1101</v>
      </c>
      <c r="E389" s="13" t="s">
        <v>532</v>
      </c>
      <c r="F389" s="17" t="s">
        <v>533</v>
      </c>
      <c r="G389" s="17" t="s">
        <v>518</v>
      </c>
      <c r="H389" s="17" t="s">
        <v>518</v>
      </c>
      <c r="I389" s="17" t="s">
        <v>518</v>
      </c>
      <c r="J389" s="17" t="s">
        <v>518</v>
      </c>
      <c r="K389" s="17" t="s">
        <v>518</v>
      </c>
      <c r="L389" s="17" t="s">
        <v>519</v>
      </c>
      <c r="M389" s="17"/>
    </row>
    <row r="390" ht="43.1" customHeight="1" spans="1:13">
      <c r="A390" s="17"/>
      <c r="B390" s="17"/>
      <c r="C390" s="18"/>
      <c r="D390" s="17"/>
      <c r="E390" s="13"/>
      <c r="F390" s="17" t="s">
        <v>534</v>
      </c>
      <c r="G390" s="17" t="s">
        <v>518</v>
      </c>
      <c r="H390" s="17" t="s">
        <v>518</v>
      </c>
      <c r="I390" s="17" t="s">
        <v>518</v>
      </c>
      <c r="J390" s="17" t="s">
        <v>518</v>
      </c>
      <c r="K390" s="17" t="s">
        <v>518</v>
      </c>
      <c r="L390" s="17" t="s">
        <v>519</v>
      </c>
      <c r="M390" s="17"/>
    </row>
    <row r="391" ht="43.1" customHeight="1" spans="1:13">
      <c r="A391" s="17"/>
      <c r="B391" s="17"/>
      <c r="C391" s="18"/>
      <c r="D391" s="17"/>
      <c r="E391" s="13"/>
      <c r="F391" s="17" t="s">
        <v>535</v>
      </c>
      <c r="G391" s="17" t="s">
        <v>518</v>
      </c>
      <c r="H391" s="17" t="s">
        <v>518</v>
      </c>
      <c r="I391" s="17" t="s">
        <v>518</v>
      </c>
      <c r="J391" s="17" t="s">
        <v>518</v>
      </c>
      <c r="K391" s="17" t="s">
        <v>518</v>
      </c>
      <c r="L391" s="17" t="s">
        <v>519</v>
      </c>
      <c r="M391" s="17"/>
    </row>
    <row r="392" ht="43.1" customHeight="1" spans="1:13">
      <c r="A392" s="17"/>
      <c r="B392" s="17"/>
      <c r="C392" s="18"/>
      <c r="D392" s="17"/>
      <c r="E392" s="13" t="s">
        <v>528</v>
      </c>
      <c r="F392" s="17" t="s">
        <v>530</v>
      </c>
      <c r="G392" s="17" t="s">
        <v>518</v>
      </c>
      <c r="H392" s="17" t="s">
        <v>518</v>
      </c>
      <c r="I392" s="17" t="s">
        <v>518</v>
      </c>
      <c r="J392" s="17" t="s">
        <v>518</v>
      </c>
      <c r="K392" s="17" t="s">
        <v>518</v>
      </c>
      <c r="L392" s="17" t="s">
        <v>519</v>
      </c>
      <c r="M392" s="17"/>
    </row>
    <row r="393" ht="43.1" customHeight="1" spans="1:13">
      <c r="A393" s="17"/>
      <c r="B393" s="17"/>
      <c r="C393" s="18"/>
      <c r="D393" s="17"/>
      <c r="E393" s="13"/>
      <c r="F393" s="17" t="s">
        <v>529</v>
      </c>
      <c r="G393" s="17" t="s">
        <v>518</v>
      </c>
      <c r="H393" s="17" t="s">
        <v>518</v>
      </c>
      <c r="I393" s="17" t="s">
        <v>518</v>
      </c>
      <c r="J393" s="17" t="s">
        <v>518</v>
      </c>
      <c r="K393" s="17" t="s">
        <v>518</v>
      </c>
      <c r="L393" s="17" t="s">
        <v>519</v>
      </c>
      <c r="M393" s="17"/>
    </row>
    <row r="394" ht="43.1" customHeight="1" spans="1:13">
      <c r="A394" s="17"/>
      <c r="B394" s="17"/>
      <c r="C394" s="18"/>
      <c r="D394" s="17"/>
      <c r="E394" s="13"/>
      <c r="F394" s="17" t="s">
        <v>531</v>
      </c>
      <c r="G394" s="17" t="s">
        <v>518</v>
      </c>
      <c r="H394" s="17" t="s">
        <v>518</v>
      </c>
      <c r="I394" s="17" t="s">
        <v>518</v>
      </c>
      <c r="J394" s="17" t="s">
        <v>518</v>
      </c>
      <c r="K394" s="17" t="s">
        <v>518</v>
      </c>
      <c r="L394" s="17" t="s">
        <v>519</v>
      </c>
      <c r="M394" s="17"/>
    </row>
    <row r="395" ht="43.1" customHeight="1" spans="1:13">
      <c r="A395" s="17"/>
      <c r="B395" s="17"/>
      <c r="C395" s="18"/>
      <c r="D395" s="17"/>
      <c r="E395" s="13" t="s">
        <v>516</v>
      </c>
      <c r="F395" s="17" t="s">
        <v>517</v>
      </c>
      <c r="G395" s="17" t="s">
        <v>518</v>
      </c>
      <c r="H395" s="17" t="s">
        <v>518</v>
      </c>
      <c r="I395" s="17" t="s">
        <v>518</v>
      </c>
      <c r="J395" s="17" t="s">
        <v>518</v>
      </c>
      <c r="K395" s="17" t="s">
        <v>518</v>
      </c>
      <c r="L395" s="17" t="s">
        <v>519</v>
      </c>
      <c r="M395" s="17"/>
    </row>
    <row r="396" ht="43.1" customHeight="1" spans="1:13">
      <c r="A396" s="17"/>
      <c r="B396" s="17"/>
      <c r="C396" s="18"/>
      <c r="D396" s="17"/>
      <c r="E396" s="13"/>
      <c r="F396" s="17" t="s">
        <v>520</v>
      </c>
      <c r="G396" s="17" t="s">
        <v>1102</v>
      </c>
      <c r="H396" s="17" t="s">
        <v>597</v>
      </c>
      <c r="I396" s="17" t="s">
        <v>1103</v>
      </c>
      <c r="J396" s="17" t="s">
        <v>1104</v>
      </c>
      <c r="K396" s="17" t="s">
        <v>525</v>
      </c>
      <c r="L396" s="17" t="s">
        <v>526</v>
      </c>
      <c r="M396" s="17" t="s">
        <v>527</v>
      </c>
    </row>
    <row r="397" ht="43.1" customHeight="1" spans="1:13">
      <c r="A397" s="17"/>
      <c r="B397" s="17"/>
      <c r="C397" s="18"/>
      <c r="D397" s="17"/>
      <c r="E397" s="13"/>
      <c r="F397" s="17" t="s">
        <v>521</v>
      </c>
      <c r="G397" s="17" t="s">
        <v>1105</v>
      </c>
      <c r="H397" s="17" t="s">
        <v>597</v>
      </c>
      <c r="I397" s="17" t="s">
        <v>1106</v>
      </c>
      <c r="J397" s="17" t="s">
        <v>1107</v>
      </c>
      <c r="K397" s="17" t="s">
        <v>525</v>
      </c>
      <c r="L397" s="17" t="s">
        <v>526</v>
      </c>
      <c r="M397" s="17" t="s">
        <v>527</v>
      </c>
    </row>
    <row r="398" ht="43.1" customHeight="1" spans="1:13">
      <c r="A398" s="17"/>
      <c r="B398" s="17"/>
      <c r="C398" s="18"/>
      <c r="D398" s="17"/>
      <c r="E398" s="13" t="s">
        <v>536</v>
      </c>
      <c r="F398" s="17" t="s">
        <v>537</v>
      </c>
      <c r="G398" s="17" t="s">
        <v>1091</v>
      </c>
      <c r="H398" s="17" t="s">
        <v>539</v>
      </c>
      <c r="I398" s="17" t="s">
        <v>919</v>
      </c>
      <c r="J398" s="17" t="s">
        <v>1108</v>
      </c>
      <c r="K398" s="17" t="s">
        <v>525</v>
      </c>
      <c r="L398" s="17" t="s">
        <v>526</v>
      </c>
      <c r="M398" s="17" t="s">
        <v>527</v>
      </c>
    </row>
    <row r="399" ht="43.1" customHeight="1" spans="1:13">
      <c r="A399" s="17" t="s">
        <v>155</v>
      </c>
      <c r="B399" s="17" t="s">
        <v>1109</v>
      </c>
      <c r="C399" s="18">
        <v>1000000</v>
      </c>
      <c r="D399" s="17" t="s">
        <v>1110</v>
      </c>
      <c r="E399" s="13" t="s">
        <v>516</v>
      </c>
      <c r="F399" s="17" t="s">
        <v>521</v>
      </c>
      <c r="G399" s="17" t="s">
        <v>1111</v>
      </c>
      <c r="H399" s="17" t="s">
        <v>1112</v>
      </c>
      <c r="I399" s="17" t="s">
        <v>1113</v>
      </c>
      <c r="J399" s="17" t="s">
        <v>1114</v>
      </c>
      <c r="K399" s="17" t="s">
        <v>518</v>
      </c>
      <c r="L399" s="17" t="s">
        <v>519</v>
      </c>
      <c r="M399" s="17" t="s">
        <v>1115</v>
      </c>
    </row>
    <row r="400" ht="43.1" customHeight="1" spans="1:13">
      <c r="A400" s="17"/>
      <c r="B400" s="17"/>
      <c r="C400" s="18"/>
      <c r="D400" s="17"/>
      <c r="E400" s="13"/>
      <c r="F400" s="17" t="s">
        <v>517</v>
      </c>
      <c r="G400" s="17" t="s">
        <v>518</v>
      </c>
      <c r="H400" s="17" t="s">
        <v>518</v>
      </c>
      <c r="I400" s="17" t="s">
        <v>518</v>
      </c>
      <c r="J400" s="17" t="s">
        <v>518</v>
      </c>
      <c r="K400" s="17" t="s">
        <v>525</v>
      </c>
      <c r="L400" s="17" t="s">
        <v>519</v>
      </c>
      <c r="M400" s="17"/>
    </row>
    <row r="401" ht="43.1" customHeight="1" spans="1:13">
      <c r="A401" s="17"/>
      <c r="B401" s="17"/>
      <c r="C401" s="18"/>
      <c r="D401" s="17"/>
      <c r="E401" s="13"/>
      <c r="F401" s="17" t="s">
        <v>520</v>
      </c>
      <c r="G401" s="17" t="s">
        <v>1116</v>
      </c>
      <c r="H401" s="17" t="s">
        <v>539</v>
      </c>
      <c r="I401" s="17" t="s">
        <v>1117</v>
      </c>
      <c r="J401" s="17" t="s">
        <v>1118</v>
      </c>
      <c r="K401" s="17" t="s">
        <v>525</v>
      </c>
      <c r="L401" s="17" t="s">
        <v>526</v>
      </c>
      <c r="M401" s="17" t="s">
        <v>527</v>
      </c>
    </row>
    <row r="402" ht="43.1" customHeight="1" spans="1:13">
      <c r="A402" s="17"/>
      <c r="B402" s="17"/>
      <c r="C402" s="18"/>
      <c r="D402" s="17"/>
      <c r="E402" s="13" t="s">
        <v>532</v>
      </c>
      <c r="F402" s="17" t="s">
        <v>530</v>
      </c>
      <c r="G402" s="17" t="s">
        <v>518</v>
      </c>
      <c r="H402" s="17" t="s">
        <v>518</v>
      </c>
      <c r="I402" s="17" t="s">
        <v>518</v>
      </c>
      <c r="J402" s="17" t="s">
        <v>518</v>
      </c>
      <c r="K402" s="17" t="s">
        <v>518</v>
      </c>
      <c r="L402" s="17" t="s">
        <v>519</v>
      </c>
      <c r="M402" s="17"/>
    </row>
    <row r="403" ht="43.1" customHeight="1" spans="1:13">
      <c r="A403" s="17"/>
      <c r="B403" s="17"/>
      <c r="C403" s="18"/>
      <c r="D403" s="17"/>
      <c r="E403" s="13"/>
      <c r="F403" s="17" t="s">
        <v>529</v>
      </c>
      <c r="G403" s="17" t="s">
        <v>518</v>
      </c>
      <c r="H403" s="17" t="s">
        <v>518</v>
      </c>
      <c r="I403" s="17" t="s">
        <v>518</v>
      </c>
      <c r="J403" s="17" t="s">
        <v>518</v>
      </c>
      <c r="K403" s="17" t="s">
        <v>518</v>
      </c>
      <c r="L403" s="17" t="s">
        <v>519</v>
      </c>
      <c r="M403" s="17"/>
    </row>
    <row r="404" ht="43.1" customHeight="1" spans="1:13">
      <c r="A404" s="17"/>
      <c r="B404" s="17"/>
      <c r="C404" s="18"/>
      <c r="D404" s="17"/>
      <c r="E404" s="13"/>
      <c r="F404" s="17" t="s">
        <v>531</v>
      </c>
      <c r="G404" s="17" t="s">
        <v>518</v>
      </c>
      <c r="H404" s="17" t="s">
        <v>518</v>
      </c>
      <c r="I404" s="17" t="s">
        <v>518</v>
      </c>
      <c r="J404" s="17" t="s">
        <v>518</v>
      </c>
      <c r="K404" s="17" t="s">
        <v>518</v>
      </c>
      <c r="L404" s="17" t="s">
        <v>519</v>
      </c>
      <c r="M404" s="17"/>
    </row>
    <row r="405" ht="43.1" customHeight="1" spans="1:13">
      <c r="A405" s="17"/>
      <c r="B405" s="17"/>
      <c r="C405" s="18"/>
      <c r="D405" s="17"/>
      <c r="E405" s="13"/>
      <c r="F405" s="17" t="s">
        <v>533</v>
      </c>
      <c r="G405" s="17" t="s">
        <v>518</v>
      </c>
      <c r="H405" s="17" t="s">
        <v>808</v>
      </c>
      <c r="I405" s="17" t="s">
        <v>808</v>
      </c>
      <c r="J405" s="17" t="s">
        <v>518</v>
      </c>
      <c r="K405" s="17" t="s">
        <v>808</v>
      </c>
      <c r="L405" s="17" t="s">
        <v>526</v>
      </c>
      <c r="M405" s="17"/>
    </row>
    <row r="406" ht="43.1" customHeight="1" spans="1:13">
      <c r="A406" s="17"/>
      <c r="B406" s="17"/>
      <c r="C406" s="18"/>
      <c r="D406" s="17"/>
      <c r="E406" s="13"/>
      <c r="F406" s="17" t="s">
        <v>534</v>
      </c>
      <c r="G406" s="17" t="s">
        <v>518</v>
      </c>
      <c r="H406" s="17" t="s">
        <v>808</v>
      </c>
      <c r="I406" s="17" t="s">
        <v>808</v>
      </c>
      <c r="J406" s="17" t="s">
        <v>518</v>
      </c>
      <c r="K406" s="17" t="s">
        <v>808</v>
      </c>
      <c r="L406" s="17" t="s">
        <v>526</v>
      </c>
      <c r="M406" s="17"/>
    </row>
    <row r="407" ht="43.1" customHeight="1" spans="1:13">
      <c r="A407" s="17"/>
      <c r="B407" s="17"/>
      <c r="C407" s="18"/>
      <c r="D407" s="17"/>
      <c r="E407" s="13"/>
      <c r="F407" s="17" t="s">
        <v>535</v>
      </c>
      <c r="G407" s="17" t="s">
        <v>518</v>
      </c>
      <c r="H407" s="17" t="s">
        <v>808</v>
      </c>
      <c r="I407" s="17" t="s">
        <v>808</v>
      </c>
      <c r="J407" s="17" t="s">
        <v>518</v>
      </c>
      <c r="K407" s="17" t="s">
        <v>808</v>
      </c>
      <c r="L407" s="17" t="s">
        <v>526</v>
      </c>
      <c r="M407" s="17"/>
    </row>
    <row r="408" ht="43.1" customHeight="1" spans="1:13">
      <c r="A408" s="17"/>
      <c r="B408" s="17"/>
      <c r="C408" s="18"/>
      <c r="D408" s="17"/>
      <c r="E408" s="13" t="s">
        <v>536</v>
      </c>
      <c r="F408" s="17" t="s">
        <v>537</v>
      </c>
      <c r="G408" s="17" t="s">
        <v>570</v>
      </c>
      <c r="H408" s="17" t="s">
        <v>539</v>
      </c>
      <c r="I408" s="17" t="s">
        <v>571</v>
      </c>
      <c r="J408" s="17" t="s">
        <v>572</v>
      </c>
      <c r="K408" s="17" t="s">
        <v>525</v>
      </c>
      <c r="L408" s="17" t="s">
        <v>526</v>
      </c>
      <c r="M408" s="17" t="s">
        <v>527</v>
      </c>
    </row>
    <row r="409" ht="43.1" customHeight="1" spans="1:13">
      <c r="A409" s="17" t="s">
        <v>155</v>
      </c>
      <c r="B409" s="17" t="s">
        <v>1119</v>
      </c>
      <c r="C409" s="18">
        <v>300000</v>
      </c>
      <c r="D409" s="17" t="s">
        <v>1120</v>
      </c>
      <c r="E409" s="13" t="s">
        <v>516</v>
      </c>
      <c r="F409" s="17" t="s">
        <v>517</v>
      </c>
      <c r="G409" s="17" t="s">
        <v>518</v>
      </c>
      <c r="H409" s="17" t="s">
        <v>518</v>
      </c>
      <c r="I409" s="17" t="s">
        <v>518</v>
      </c>
      <c r="J409" s="17" t="s">
        <v>518</v>
      </c>
      <c r="K409" s="17" t="s">
        <v>518</v>
      </c>
      <c r="L409" s="17" t="s">
        <v>519</v>
      </c>
      <c r="M409" s="17"/>
    </row>
    <row r="410" ht="43.1" customHeight="1" spans="1:13">
      <c r="A410" s="17"/>
      <c r="B410" s="17"/>
      <c r="C410" s="18"/>
      <c r="D410" s="17"/>
      <c r="E410" s="13"/>
      <c r="F410" s="17" t="s">
        <v>520</v>
      </c>
      <c r="G410" s="17" t="s">
        <v>1116</v>
      </c>
      <c r="H410" s="17" t="s">
        <v>539</v>
      </c>
      <c r="I410" s="17" t="s">
        <v>1117</v>
      </c>
      <c r="J410" s="17" t="s">
        <v>1118</v>
      </c>
      <c r="K410" s="17" t="s">
        <v>525</v>
      </c>
      <c r="L410" s="17" t="s">
        <v>526</v>
      </c>
      <c r="M410" s="17" t="s">
        <v>527</v>
      </c>
    </row>
    <row r="411" ht="43.1" customHeight="1" spans="1:13">
      <c r="A411" s="17"/>
      <c r="B411" s="17"/>
      <c r="C411" s="18"/>
      <c r="D411" s="17"/>
      <c r="E411" s="13"/>
      <c r="F411" s="17" t="s">
        <v>521</v>
      </c>
      <c r="G411" s="17" t="s">
        <v>1111</v>
      </c>
      <c r="H411" s="17" t="s">
        <v>1112</v>
      </c>
      <c r="I411" s="17" t="s">
        <v>1113</v>
      </c>
      <c r="J411" s="17" t="s">
        <v>1121</v>
      </c>
      <c r="K411" s="17" t="s">
        <v>518</v>
      </c>
      <c r="L411" s="17" t="s">
        <v>519</v>
      </c>
      <c r="M411" s="17"/>
    </row>
    <row r="412" ht="43.1" customHeight="1" spans="1:13">
      <c r="A412" s="17"/>
      <c r="B412" s="17"/>
      <c r="C412" s="18"/>
      <c r="D412" s="17"/>
      <c r="E412" s="13" t="s">
        <v>532</v>
      </c>
      <c r="F412" s="17" t="s">
        <v>533</v>
      </c>
      <c r="G412" s="17" t="s">
        <v>518</v>
      </c>
      <c r="H412" s="17" t="s">
        <v>518</v>
      </c>
      <c r="I412" s="17" t="s">
        <v>518</v>
      </c>
      <c r="J412" s="17" t="s">
        <v>518</v>
      </c>
      <c r="K412" s="17" t="s">
        <v>518</v>
      </c>
      <c r="L412" s="17" t="s">
        <v>519</v>
      </c>
      <c r="M412" s="17"/>
    </row>
    <row r="413" ht="43.1" customHeight="1" spans="1:13">
      <c r="A413" s="17"/>
      <c r="B413" s="17"/>
      <c r="C413" s="18"/>
      <c r="D413" s="17"/>
      <c r="E413" s="13"/>
      <c r="F413" s="17" t="s">
        <v>535</v>
      </c>
      <c r="G413" s="17" t="s">
        <v>518</v>
      </c>
      <c r="H413" s="17" t="s">
        <v>518</v>
      </c>
      <c r="I413" s="17" t="s">
        <v>518</v>
      </c>
      <c r="J413" s="17" t="s">
        <v>518</v>
      </c>
      <c r="K413" s="17" t="s">
        <v>518</v>
      </c>
      <c r="L413" s="17" t="s">
        <v>519</v>
      </c>
      <c r="M413" s="17"/>
    </row>
    <row r="414" ht="43.1" customHeight="1" spans="1:13">
      <c r="A414" s="17"/>
      <c r="B414" s="17"/>
      <c r="C414" s="18"/>
      <c r="D414" s="17"/>
      <c r="E414" s="13"/>
      <c r="F414" s="17" t="s">
        <v>534</v>
      </c>
      <c r="G414" s="17" t="s">
        <v>518</v>
      </c>
      <c r="H414" s="17" t="s">
        <v>518</v>
      </c>
      <c r="I414" s="17" t="s">
        <v>518</v>
      </c>
      <c r="J414" s="17" t="s">
        <v>518</v>
      </c>
      <c r="K414" s="17" t="s">
        <v>518</v>
      </c>
      <c r="L414" s="17" t="s">
        <v>519</v>
      </c>
      <c r="M414" s="17"/>
    </row>
    <row r="415" ht="43.1" customHeight="1" spans="1:13">
      <c r="A415" s="17"/>
      <c r="B415" s="17"/>
      <c r="C415" s="18"/>
      <c r="D415" s="17"/>
      <c r="E415" s="13" t="s">
        <v>536</v>
      </c>
      <c r="F415" s="17" t="s">
        <v>537</v>
      </c>
      <c r="G415" s="17" t="s">
        <v>570</v>
      </c>
      <c r="H415" s="17" t="s">
        <v>539</v>
      </c>
      <c r="I415" s="17" t="s">
        <v>571</v>
      </c>
      <c r="J415" s="17" t="s">
        <v>572</v>
      </c>
      <c r="K415" s="17" t="s">
        <v>525</v>
      </c>
      <c r="L415" s="17" t="s">
        <v>526</v>
      </c>
      <c r="M415" s="17" t="s">
        <v>527</v>
      </c>
    </row>
    <row r="416" ht="43.1" customHeight="1" spans="1:13">
      <c r="A416" s="17"/>
      <c r="B416" s="17"/>
      <c r="C416" s="18"/>
      <c r="D416" s="17"/>
      <c r="E416" s="13" t="s">
        <v>528</v>
      </c>
      <c r="F416" s="17" t="s">
        <v>531</v>
      </c>
      <c r="G416" s="17" t="s">
        <v>518</v>
      </c>
      <c r="H416" s="17" t="s">
        <v>518</v>
      </c>
      <c r="I416" s="17" t="s">
        <v>518</v>
      </c>
      <c r="J416" s="17" t="s">
        <v>518</v>
      </c>
      <c r="K416" s="17" t="s">
        <v>518</v>
      </c>
      <c r="L416" s="17" t="s">
        <v>519</v>
      </c>
      <c r="M416" s="17"/>
    </row>
    <row r="417" ht="43.1" customHeight="1" spans="1:13">
      <c r="A417" s="17"/>
      <c r="B417" s="17"/>
      <c r="C417" s="18"/>
      <c r="D417" s="17"/>
      <c r="E417" s="13"/>
      <c r="F417" s="17" t="s">
        <v>529</v>
      </c>
      <c r="G417" s="17" t="s">
        <v>518</v>
      </c>
      <c r="H417" s="17" t="s">
        <v>518</v>
      </c>
      <c r="I417" s="17" t="s">
        <v>518</v>
      </c>
      <c r="J417" s="17" t="s">
        <v>518</v>
      </c>
      <c r="K417" s="17" t="s">
        <v>518</v>
      </c>
      <c r="L417" s="17" t="s">
        <v>519</v>
      </c>
      <c r="M417" s="17"/>
    </row>
    <row r="418" ht="43.1" customHeight="1" spans="1:13">
      <c r="A418" s="17"/>
      <c r="B418" s="17"/>
      <c r="C418" s="18"/>
      <c r="D418" s="17"/>
      <c r="E418" s="13"/>
      <c r="F418" s="17" t="s">
        <v>530</v>
      </c>
      <c r="G418" s="17" t="s">
        <v>518</v>
      </c>
      <c r="H418" s="17" t="s">
        <v>518</v>
      </c>
      <c r="I418" s="17" t="s">
        <v>518</v>
      </c>
      <c r="J418" s="17" t="s">
        <v>518</v>
      </c>
      <c r="K418" s="17" t="s">
        <v>518</v>
      </c>
      <c r="L418" s="17" t="s">
        <v>519</v>
      </c>
      <c r="M418" s="17"/>
    </row>
    <row r="419" ht="43.1" customHeight="1" spans="1:13">
      <c r="A419" s="13" t="s">
        <v>1122</v>
      </c>
      <c r="B419" s="13" t="s">
        <v>1123</v>
      </c>
      <c r="C419" s="16">
        <v>29562252</v>
      </c>
      <c r="D419" s="13"/>
      <c r="E419" s="13"/>
      <c r="F419" s="13"/>
      <c r="G419" s="13"/>
      <c r="H419" s="13"/>
      <c r="I419" s="13"/>
      <c r="J419" s="13"/>
      <c r="K419" s="13"/>
      <c r="L419" s="13"/>
      <c r="M419" s="13"/>
    </row>
    <row r="420" ht="43.1" customHeight="1" spans="1:13">
      <c r="A420" s="17" t="s">
        <v>159</v>
      </c>
      <c r="B420" s="17" t="s">
        <v>1124</v>
      </c>
      <c r="C420" s="18">
        <v>2907100</v>
      </c>
      <c r="D420" s="17" t="s">
        <v>1125</v>
      </c>
      <c r="E420" s="13" t="s">
        <v>536</v>
      </c>
      <c r="F420" s="17" t="s">
        <v>537</v>
      </c>
      <c r="G420" s="17" t="s">
        <v>1126</v>
      </c>
      <c r="H420" s="17" t="s">
        <v>1127</v>
      </c>
      <c r="I420" s="17" t="s">
        <v>1126</v>
      </c>
      <c r="J420" s="17" t="s">
        <v>1128</v>
      </c>
      <c r="K420" s="17" t="s">
        <v>525</v>
      </c>
      <c r="L420" s="17" t="s">
        <v>526</v>
      </c>
      <c r="M420" s="17"/>
    </row>
    <row r="421" ht="43.1" customHeight="1" spans="1:13">
      <c r="A421" s="17"/>
      <c r="B421" s="17"/>
      <c r="C421" s="18"/>
      <c r="D421" s="17"/>
      <c r="E421" s="13" t="s">
        <v>516</v>
      </c>
      <c r="F421" s="17" t="s">
        <v>520</v>
      </c>
      <c r="G421" s="17" t="s">
        <v>518</v>
      </c>
      <c r="H421" s="17" t="s">
        <v>518</v>
      </c>
      <c r="I421" s="17" t="s">
        <v>518</v>
      </c>
      <c r="J421" s="17" t="s">
        <v>518</v>
      </c>
      <c r="K421" s="17" t="s">
        <v>518</v>
      </c>
      <c r="L421" s="17" t="s">
        <v>519</v>
      </c>
      <c r="M421" s="17"/>
    </row>
    <row r="422" ht="43.1" customHeight="1" spans="1:13">
      <c r="A422" s="17"/>
      <c r="B422" s="17"/>
      <c r="C422" s="18"/>
      <c r="D422" s="17"/>
      <c r="E422" s="13"/>
      <c r="F422" s="17" t="s">
        <v>517</v>
      </c>
      <c r="G422" s="17" t="s">
        <v>518</v>
      </c>
      <c r="H422" s="17" t="s">
        <v>518</v>
      </c>
      <c r="I422" s="17" t="s">
        <v>518</v>
      </c>
      <c r="J422" s="17" t="s">
        <v>518</v>
      </c>
      <c r="K422" s="17" t="s">
        <v>518</v>
      </c>
      <c r="L422" s="17" t="s">
        <v>519</v>
      </c>
      <c r="M422" s="17"/>
    </row>
    <row r="423" ht="43.1" customHeight="1" spans="1:13">
      <c r="A423" s="17"/>
      <c r="B423" s="17"/>
      <c r="C423" s="18"/>
      <c r="D423" s="17"/>
      <c r="E423" s="13"/>
      <c r="F423" s="17" t="s">
        <v>521</v>
      </c>
      <c r="G423" s="17" t="s">
        <v>518</v>
      </c>
      <c r="H423" s="17" t="s">
        <v>518</v>
      </c>
      <c r="I423" s="17" t="s">
        <v>518</v>
      </c>
      <c r="J423" s="17" t="s">
        <v>518</v>
      </c>
      <c r="K423" s="17" t="s">
        <v>518</v>
      </c>
      <c r="L423" s="17" t="s">
        <v>519</v>
      </c>
      <c r="M423" s="17"/>
    </row>
    <row r="424" ht="43.1" customHeight="1" spans="1:13">
      <c r="A424" s="17"/>
      <c r="B424" s="17"/>
      <c r="C424" s="18"/>
      <c r="D424" s="17"/>
      <c r="E424" s="13" t="s">
        <v>528</v>
      </c>
      <c r="F424" s="17" t="s">
        <v>529</v>
      </c>
      <c r="G424" s="17" t="s">
        <v>1129</v>
      </c>
      <c r="H424" s="17" t="s">
        <v>879</v>
      </c>
      <c r="I424" s="17" t="s">
        <v>1130</v>
      </c>
      <c r="J424" s="17" t="s">
        <v>1131</v>
      </c>
      <c r="K424" s="17" t="s">
        <v>525</v>
      </c>
      <c r="L424" s="17" t="s">
        <v>526</v>
      </c>
      <c r="M424" s="17"/>
    </row>
    <row r="425" ht="43.1" customHeight="1" spans="1:13">
      <c r="A425" s="17"/>
      <c r="B425" s="17"/>
      <c r="C425" s="18"/>
      <c r="D425" s="17"/>
      <c r="E425" s="13"/>
      <c r="F425" s="17" t="s">
        <v>531</v>
      </c>
      <c r="G425" s="17" t="s">
        <v>518</v>
      </c>
      <c r="H425" s="17" t="s">
        <v>518</v>
      </c>
      <c r="I425" s="17" t="s">
        <v>518</v>
      </c>
      <c r="J425" s="17" t="s">
        <v>518</v>
      </c>
      <c r="K425" s="17" t="s">
        <v>518</v>
      </c>
      <c r="L425" s="17" t="s">
        <v>519</v>
      </c>
      <c r="M425" s="17"/>
    </row>
    <row r="426" ht="43.1" customHeight="1" spans="1:13">
      <c r="A426" s="17"/>
      <c r="B426" s="17"/>
      <c r="C426" s="18"/>
      <c r="D426" s="17"/>
      <c r="E426" s="13"/>
      <c r="F426" s="17" t="s">
        <v>530</v>
      </c>
      <c r="G426" s="17" t="s">
        <v>518</v>
      </c>
      <c r="H426" s="17" t="s">
        <v>518</v>
      </c>
      <c r="I426" s="17" t="s">
        <v>518</v>
      </c>
      <c r="J426" s="17" t="s">
        <v>518</v>
      </c>
      <c r="K426" s="17" t="s">
        <v>518</v>
      </c>
      <c r="L426" s="17" t="s">
        <v>519</v>
      </c>
      <c r="M426" s="17"/>
    </row>
    <row r="427" ht="38.4" spans="1:13">
      <c r="A427" s="17"/>
      <c r="B427" s="17"/>
      <c r="C427" s="18"/>
      <c r="D427" s="17"/>
      <c r="E427" s="13" t="s">
        <v>532</v>
      </c>
      <c r="F427" s="17" t="s">
        <v>534</v>
      </c>
      <c r="G427" s="17" t="s">
        <v>1132</v>
      </c>
      <c r="H427" s="17" t="s">
        <v>1127</v>
      </c>
      <c r="I427" s="17" t="s">
        <v>1132</v>
      </c>
      <c r="J427" s="17" t="s">
        <v>1133</v>
      </c>
      <c r="K427" s="17" t="s">
        <v>525</v>
      </c>
      <c r="L427" s="17" t="s">
        <v>526</v>
      </c>
      <c r="M427" s="17"/>
    </row>
    <row r="428" spans="1:13">
      <c r="A428" s="17"/>
      <c r="B428" s="17"/>
      <c r="C428" s="18"/>
      <c r="D428" s="17"/>
      <c r="E428" s="13"/>
      <c r="F428" s="17" t="s">
        <v>535</v>
      </c>
      <c r="G428" s="17" t="s">
        <v>518</v>
      </c>
      <c r="H428" s="17" t="s">
        <v>518</v>
      </c>
      <c r="I428" s="17" t="s">
        <v>518</v>
      </c>
      <c r="J428" s="17" t="s">
        <v>518</v>
      </c>
      <c r="K428" s="17" t="s">
        <v>518</v>
      </c>
      <c r="L428" s="17" t="s">
        <v>519</v>
      </c>
      <c r="M428" s="17"/>
    </row>
    <row r="429" spans="1:13">
      <c r="A429" s="17"/>
      <c r="B429" s="17"/>
      <c r="C429" s="18"/>
      <c r="D429" s="17"/>
      <c r="E429" s="13"/>
      <c r="F429" s="17" t="s">
        <v>533</v>
      </c>
      <c r="G429" s="17" t="s">
        <v>518</v>
      </c>
      <c r="H429" s="17" t="s">
        <v>518</v>
      </c>
      <c r="I429" s="17" t="s">
        <v>518</v>
      </c>
      <c r="J429" s="17" t="s">
        <v>518</v>
      </c>
      <c r="K429" s="17" t="s">
        <v>518</v>
      </c>
      <c r="L429" s="17" t="s">
        <v>519</v>
      </c>
      <c r="M429" s="17"/>
    </row>
    <row r="430" ht="19.2" spans="1:13">
      <c r="A430" s="17" t="s">
        <v>159</v>
      </c>
      <c r="B430" s="17" t="s">
        <v>1134</v>
      </c>
      <c r="C430" s="18">
        <v>4790000</v>
      </c>
      <c r="D430" s="17"/>
      <c r="E430" s="13" t="s">
        <v>516</v>
      </c>
      <c r="F430" s="17" t="s">
        <v>520</v>
      </c>
      <c r="G430" s="17" t="s">
        <v>518</v>
      </c>
      <c r="H430" s="17" t="s">
        <v>518</v>
      </c>
      <c r="I430" s="17" t="s">
        <v>518</v>
      </c>
      <c r="J430" s="17" t="s">
        <v>518</v>
      </c>
      <c r="K430" s="17" t="s">
        <v>518</v>
      </c>
      <c r="L430" s="17" t="s">
        <v>519</v>
      </c>
      <c r="M430" s="17"/>
    </row>
    <row r="431" ht="19.2" spans="1:13">
      <c r="A431" s="17"/>
      <c r="B431" s="17"/>
      <c r="C431" s="18"/>
      <c r="D431" s="17"/>
      <c r="E431" s="13"/>
      <c r="F431" s="17" t="s">
        <v>521</v>
      </c>
      <c r="G431" s="17" t="s">
        <v>518</v>
      </c>
      <c r="H431" s="17" t="s">
        <v>518</v>
      </c>
      <c r="I431" s="17" t="s">
        <v>518</v>
      </c>
      <c r="J431" s="17" t="s">
        <v>518</v>
      </c>
      <c r="K431" s="17" t="s">
        <v>518</v>
      </c>
      <c r="L431" s="17" t="s">
        <v>519</v>
      </c>
      <c r="M431" s="17"/>
    </row>
    <row r="432" ht="19.2" spans="1:13">
      <c r="A432" s="17"/>
      <c r="B432" s="17"/>
      <c r="C432" s="18"/>
      <c r="D432" s="17"/>
      <c r="E432" s="13"/>
      <c r="F432" s="17" t="s">
        <v>517</v>
      </c>
      <c r="G432" s="17" t="s">
        <v>518</v>
      </c>
      <c r="H432" s="17" t="s">
        <v>518</v>
      </c>
      <c r="I432" s="17" t="s">
        <v>518</v>
      </c>
      <c r="J432" s="17" t="s">
        <v>518</v>
      </c>
      <c r="K432" s="17" t="s">
        <v>518</v>
      </c>
      <c r="L432" s="17" t="s">
        <v>519</v>
      </c>
      <c r="M432" s="17"/>
    </row>
    <row r="433" ht="38.4" spans="1:13">
      <c r="A433" s="17"/>
      <c r="B433" s="17"/>
      <c r="C433" s="18"/>
      <c r="D433" s="17"/>
      <c r="E433" s="13" t="s">
        <v>536</v>
      </c>
      <c r="F433" s="17" t="s">
        <v>537</v>
      </c>
      <c r="G433" s="17" t="s">
        <v>1126</v>
      </c>
      <c r="H433" s="17" t="s">
        <v>1127</v>
      </c>
      <c r="I433" s="17" t="s">
        <v>1126</v>
      </c>
      <c r="J433" s="17" t="s">
        <v>1128</v>
      </c>
      <c r="K433" s="17" t="s">
        <v>525</v>
      </c>
      <c r="L433" s="17" t="s">
        <v>526</v>
      </c>
      <c r="M433" s="17"/>
    </row>
    <row r="434" spans="1:13">
      <c r="A434" s="17"/>
      <c r="B434" s="17"/>
      <c r="C434" s="18"/>
      <c r="D434" s="17"/>
      <c r="E434" s="13" t="s">
        <v>532</v>
      </c>
      <c r="F434" s="17" t="s">
        <v>533</v>
      </c>
      <c r="G434" s="17" t="s">
        <v>518</v>
      </c>
      <c r="H434" s="17" t="s">
        <v>518</v>
      </c>
      <c r="I434" s="17" t="s">
        <v>518</v>
      </c>
      <c r="J434" s="17" t="s">
        <v>518</v>
      </c>
      <c r="K434" s="17" t="s">
        <v>518</v>
      </c>
      <c r="L434" s="17" t="s">
        <v>519</v>
      </c>
      <c r="M434" s="17"/>
    </row>
    <row r="435" spans="1:13">
      <c r="A435" s="17"/>
      <c r="B435" s="17"/>
      <c r="C435" s="18"/>
      <c r="D435" s="17"/>
      <c r="E435" s="13"/>
      <c r="F435" s="17" t="s">
        <v>535</v>
      </c>
      <c r="G435" s="17" t="s">
        <v>518</v>
      </c>
      <c r="H435" s="17" t="s">
        <v>518</v>
      </c>
      <c r="I435" s="17" t="s">
        <v>518</v>
      </c>
      <c r="J435" s="17" t="s">
        <v>518</v>
      </c>
      <c r="K435" s="17" t="s">
        <v>518</v>
      </c>
      <c r="L435" s="17" t="s">
        <v>519</v>
      </c>
      <c r="M435" s="17"/>
    </row>
    <row r="436" ht="38.4" spans="1:13">
      <c r="A436" s="17"/>
      <c r="B436" s="17"/>
      <c r="C436" s="18"/>
      <c r="D436" s="17"/>
      <c r="E436" s="13"/>
      <c r="F436" s="17" t="s">
        <v>534</v>
      </c>
      <c r="G436" s="17" t="s">
        <v>1132</v>
      </c>
      <c r="H436" s="17" t="s">
        <v>1135</v>
      </c>
      <c r="I436" s="17" t="s">
        <v>1132</v>
      </c>
      <c r="J436" s="17" t="s">
        <v>1136</v>
      </c>
      <c r="K436" s="17" t="s">
        <v>525</v>
      </c>
      <c r="L436" s="17" t="s">
        <v>526</v>
      </c>
      <c r="M436" s="17"/>
    </row>
    <row r="437" ht="19.2" spans="1:13">
      <c r="A437" s="17"/>
      <c r="B437" s="17"/>
      <c r="C437" s="18"/>
      <c r="D437" s="17"/>
      <c r="E437" s="13" t="s">
        <v>528</v>
      </c>
      <c r="F437" s="17" t="s">
        <v>530</v>
      </c>
      <c r="G437" s="17" t="s">
        <v>518</v>
      </c>
      <c r="H437" s="17" t="s">
        <v>518</v>
      </c>
      <c r="I437" s="17" t="s">
        <v>518</v>
      </c>
      <c r="J437" s="17" t="s">
        <v>518</v>
      </c>
      <c r="K437" s="17" t="s">
        <v>518</v>
      </c>
      <c r="L437" s="17" t="s">
        <v>519</v>
      </c>
      <c r="M437" s="17"/>
    </row>
    <row r="438" ht="19.2" spans="1:13">
      <c r="A438" s="17"/>
      <c r="B438" s="17"/>
      <c r="C438" s="18"/>
      <c r="D438" s="17"/>
      <c r="E438" s="13"/>
      <c r="F438" s="17" t="s">
        <v>531</v>
      </c>
      <c r="G438" s="17" t="s">
        <v>518</v>
      </c>
      <c r="H438" s="17" t="s">
        <v>518</v>
      </c>
      <c r="I438" s="17" t="s">
        <v>518</v>
      </c>
      <c r="J438" s="17" t="s">
        <v>518</v>
      </c>
      <c r="K438" s="17" t="s">
        <v>518</v>
      </c>
      <c r="L438" s="17" t="s">
        <v>519</v>
      </c>
      <c r="M438" s="17"/>
    </row>
    <row r="439" ht="57.6" spans="1:13">
      <c r="A439" s="17"/>
      <c r="B439" s="17"/>
      <c r="C439" s="18"/>
      <c r="D439" s="17"/>
      <c r="E439" s="13"/>
      <c r="F439" s="17" t="s">
        <v>529</v>
      </c>
      <c r="G439" s="17" t="s">
        <v>1137</v>
      </c>
      <c r="H439" s="17" t="s">
        <v>848</v>
      </c>
      <c r="I439" s="17" t="s">
        <v>1130</v>
      </c>
      <c r="J439" s="17" t="s">
        <v>1138</v>
      </c>
      <c r="K439" s="17" t="s">
        <v>525</v>
      </c>
      <c r="L439" s="17" t="s">
        <v>526</v>
      </c>
      <c r="M439" s="17"/>
    </row>
    <row r="440" ht="48" spans="1:13">
      <c r="A440" s="17" t="s">
        <v>159</v>
      </c>
      <c r="B440" s="17" t="s">
        <v>1139</v>
      </c>
      <c r="C440" s="18">
        <v>7381200</v>
      </c>
      <c r="D440" s="17" t="s">
        <v>1140</v>
      </c>
      <c r="E440" s="13" t="s">
        <v>528</v>
      </c>
      <c r="F440" s="17" t="s">
        <v>529</v>
      </c>
      <c r="G440" s="17" t="s">
        <v>1141</v>
      </c>
      <c r="H440" s="17" t="s">
        <v>1127</v>
      </c>
      <c r="I440" s="17" t="s">
        <v>1130</v>
      </c>
      <c r="J440" s="17" t="s">
        <v>1131</v>
      </c>
      <c r="K440" s="17" t="s">
        <v>525</v>
      </c>
      <c r="L440" s="17" t="s">
        <v>526</v>
      </c>
      <c r="M440" s="17"/>
    </row>
    <row r="441" ht="19.2" spans="1:13">
      <c r="A441" s="17"/>
      <c r="B441" s="17"/>
      <c r="C441" s="18"/>
      <c r="D441" s="17"/>
      <c r="E441" s="13"/>
      <c r="F441" s="17" t="s">
        <v>531</v>
      </c>
      <c r="G441" s="17" t="s">
        <v>518</v>
      </c>
      <c r="H441" s="17" t="s">
        <v>518</v>
      </c>
      <c r="I441" s="17" t="s">
        <v>518</v>
      </c>
      <c r="J441" s="17" t="s">
        <v>518</v>
      </c>
      <c r="K441" s="17" t="s">
        <v>518</v>
      </c>
      <c r="L441" s="17" t="s">
        <v>519</v>
      </c>
      <c r="M441" s="17"/>
    </row>
    <row r="442" ht="19.2" spans="1:13">
      <c r="A442" s="17"/>
      <c r="B442" s="17"/>
      <c r="C442" s="18"/>
      <c r="D442" s="17"/>
      <c r="E442" s="13"/>
      <c r="F442" s="17" t="s">
        <v>530</v>
      </c>
      <c r="G442" s="17" t="s">
        <v>518</v>
      </c>
      <c r="H442" s="17" t="s">
        <v>518</v>
      </c>
      <c r="I442" s="17" t="s">
        <v>518</v>
      </c>
      <c r="J442" s="17" t="s">
        <v>518</v>
      </c>
      <c r="K442" s="17" t="s">
        <v>518</v>
      </c>
      <c r="L442" s="17" t="s">
        <v>519</v>
      </c>
      <c r="M442" s="17"/>
    </row>
    <row r="443" ht="38.4" spans="1:13">
      <c r="A443" s="17"/>
      <c r="B443" s="17"/>
      <c r="C443" s="18"/>
      <c r="D443" s="17"/>
      <c r="E443" s="13" t="s">
        <v>532</v>
      </c>
      <c r="F443" s="17" t="s">
        <v>534</v>
      </c>
      <c r="G443" s="17" t="s">
        <v>1132</v>
      </c>
      <c r="H443" s="17" t="s">
        <v>1135</v>
      </c>
      <c r="I443" s="17" t="s">
        <v>1132</v>
      </c>
      <c r="J443" s="17" t="s">
        <v>1136</v>
      </c>
      <c r="K443" s="17" t="s">
        <v>525</v>
      </c>
      <c r="L443" s="17" t="s">
        <v>526</v>
      </c>
      <c r="M443" s="17"/>
    </row>
    <row r="444" spans="1:13">
      <c r="A444" s="17"/>
      <c r="B444" s="17"/>
      <c r="C444" s="18"/>
      <c r="D444" s="17"/>
      <c r="E444" s="13"/>
      <c r="F444" s="17" t="s">
        <v>533</v>
      </c>
      <c r="G444" s="17" t="s">
        <v>518</v>
      </c>
      <c r="H444" s="17" t="s">
        <v>518</v>
      </c>
      <c r="I444" s="17" t="s">
        <v>518</v>
      </c>
      <c r="J444" s="17" t="s">
        <v>518</v>
      </c>
      <c r="K444" s="17" t="s">
        <v>518</v>
      </c>
      <c r="L444" s="17" t="s">
        <v>519</v>
      </c>
      <c r="M444" s="17"/>
    </row>
    <row r="445" spans="1:13">
      <c r="A445" s="17"/>
      <c r="B445" s="17"/>
      <c r="C445" s="18"/>
      <c r="D445" s="17"/>
      <c r="E445" s="13"/>
      <c r="F445" s="17" t="s">
        <v>535</v>
      </c>
      <c r="G445" s="17" t="s">
        <v>518</v>
      </c>
      <c r="H445" s="17" t="s">
        <v>518</v>
      </c>
      <c r="I445" s="17" t="s">
        <v>518</v>
      </c>
      <c r="J445" s="17" t="s">
        <v>518</v>
      </c>
      <c r="K445" s="17" t="s">
        <v>518</v>
      </c>
      <c r="L445" s="17" t="s">
        <v>519</v>
      </c>
      <c r="M445" s="17"/>
    </row>
    <row r="446" ht="38.4" spans="1:13">
      <c r="A446" s="17"/>
      <c r="B446" s="17"/>
      <c r="C446" s="18"/>
      <c r="D446" s="17"/>
      <c r="E446" s="13" t="s">
        <v>536</v>
      </c>
      <c r="F446" s="17" t="s">
        <v>537</v>
      </c>
      <c r="G446" s="17" t="s">
        <v>1126</v>
      </c>
      <c r="H446" s="17" t="s">
        <v>1127</v>
      </c>
      <c r="I446" s="17" t="s">
        <v>1126</v>
      </c>
      <c r="J446" s="17" t="s">
        <v>1128</v>
      </c>
      <c r="K446" s="17" t="s">
        <v>525</v>
      </c>
      <c r="L446" s="17" t="s">
        <v>526</v>
      </c>
      <c r="M446" s="17"/>
    </row>
    <row r="447" ht="19.2" spans="1:13">
      <c r="A447" s="17"/>
      <c r="B447" s="17"/>
      <c r="C447" s="18"/>
      <c r="D447" s="17"/>
      <c r="E447" s="13" t="s">
        <v>516</v>
      </c>
      <c r="F447" s="17" t="s">
        <v>517</v>
      </c>
      <c r="G447" s="17" t="s">
        <v>518</v>
      </c>
      <c r="H447" s="17" t="s">
        <v>518</v>
      </c>
      <c r="I447" s="17" t="s">
        <v>518</v>
      </c>
      <c r="J447" s="17" t="s">
        <v>518</v>
      </c>
      <c r="K447" s="17" t="s">
        <v>518</v>
      </c>
      <c r="L447" s="17" t="s">
        <v>519</v>
      </c>
      <c r="M447" s="17"/>
    </row>
    <row r="448" ht="19.2" spans="1:13">
      <c r="A448" s="17"/>
      <c r="B448" s="17"/>
      <c r="C448" s="18"/>
      <c r="D448" s="17"/>
      <c r="E448" s="13"/>
      <c r="F448" s="17" t="s">
        <v>521</v>
      </c>
      <c r="G448" s="17" t="s">
        <v>518</v>
      </c>
      <c r="H448" s="17" t="s">
        <v>518</v>
      </c>
      <c r="I448" s="17" t="s">
        <v>518</v>
      </c>
      <c r="J448" s="17" t="s">
        <v>518</v>
      </c>
      <c r="K448" s="17" t="s">
        <v>518</v>
      </c>
      <c r="L448" s="17" t="s">
        <v>519</v>
      </c>
      <c r="M448" s="17"/>
    </row>
    <row r="449" ht="19.2" spans="1:13">
      <c r="A449" s="17"/>
      <c r="B449" s="17"/>
      <c r="C449" s="18"/>
      <c r="D449" s="17"/>
      <c r="E449" s="13"/>
      <c r="F449" s="17" t="s">
        <v>520</v>
      </c>
      <c r="G449" s="17" t="s">
        <v>518</v>
      </c>
      <c r="H449" s="17" t="s">
        <v>518</v>
      </c>
      <c r="I449" s="17" t="s">
        <v>518</v>
      </c>
      <c r="J449" s="17" t="s">
        <v>518</v>
      </c>
      <c r="K449" s="17" t="s">
        <v>518</v>
      </c>
      <c r="L449" s="17" t="s">
        <v>519</v>
      </c>
      <c r="M449" s="17"/>
    </row>
    <row r="450" ht="38.4" spans="1:13">
      <c r="A450" s="17" t="s">
        <v>159</v>
      </c>
      <c r="B450" s="17" t="s">
        <v>1142</v>
      </c>
      <c r="C450" s="18">
        <v>4200000</v>
      </c>
      <c r="D450" s="17" t="s">
        <v>1143</v>
      </c>
      <c r="E450" s="13" t="s">
        <v>532</v>
      </c>
      <c r="F450" s="17" t="s">
        <v>534</v>
      </c>
      <c r="G450" s="17" t="s">
        <v>1132</v>
      </c>
      <c r="H450" s="17" t="s">
        <v>1135</v>
      </c>
      <c r="I450" s="17" t="s">
        <v>1132</v>
      </c>
      <c r="J450" s="17" t="s">
        <v>1136</v>
      </c>
      <c r="K450" s="17" t="s">
        <v>525</v>
      </c>
      <c r="L450" s="17" t="s">
        <v>526</v>
      </c>
      <c r="M450" s="17"/>
    </row>
    <row r="451" spans="1:13">
      <c r="A451" s="17"/>
      <c r="B451" s="17"/>
      <c r="C451" s="18"/>
      <c r="D451" s="17"/>
      <c r="E451" s="13"/>
      <c r="F451" s="17" t="s">
        <v>535</v>
      </c>
      <c r="G451" s="17" t="s">
        <v>518</v>
      </c>
      <c r="H451" s="17" t="s">
        <v>518</v>
      </c>
      <c r="I451" s="17" t="s">
        <v>518</v>
      </c>
      <c r="J451" s="17" t="s">
        <v>518</v>
      </c>
      <c r="K451" s="17" t="s">
        <v>518</v>
      </c>
      <c r="L451" s="17" t="s">
        <v>519</v>
      </c>
      <c r="M451" s="17"/>
    </row>
    <row r="452" spans="1:13">
      <c r="A452" s="17"/>
      <c r="B452" s="17"/>
      <c r="C452" s="18"/>
      <c r="D452" s="17"/>
      <c r="E452" s="13"/>
      <c r="F452" s="17" t="s">
        <v>533</v>
      </c>
      <c r="G452" s="17" t="s">
        <v>518</v>
      </c>
      <c r="H452" s="17" t="s">
        <v>518</v>
      </c>
      <c r="I452" s="17" t="s">
        <v>518</v>
      </c>
      <c r="J452" s="17" t="s">
        <v>518</v>
      </c>
      <c r="K452" s="17" t="s">
        <v>518</v>
      </c>
      <c r="L452" s="17" t="s">
        <v>519</v>
      </c>
      <c r="M452" s="17"/>
    </row>
    <row r="453" ht="19.2" spans="1:13">
      <c r="A453" s="17"/>
      <c r="B453" s="17"/>
      <c r="C453" s="18"/>
      <c r="D453" s="17"/>
      <c r="E453" s="13" t="s">
        <v>516</v>
      </c>
      <c r="F453" s="17" t="s">
        <v>520</v>
      </c>
      <c r="G453" s="17" t="s">
        <v>518</v>
      </c>
      <c r="H453" s="17" t="s">
        <v>518</v>
      </c>
      <c r="I453" s="17" t="s">
        <v>518</v>
      </c>
      <c r="J453" s="17" t="s">
        <v>518</v>
      </c>
      <c r="K453" s="17" t="s">
        <v>809</v>
      </c>
      <c r="L453" s="17" t="s">
        <v>519</v>
      </c>
      <c r="M453" s="17"/>
    </row>
    <row r="454" ht="19.2" spans="1:13">
      <c r="A454" s="17"/>
      <c r="B454" s="17"/>
      <c r="C454" s="18"/>
      <c r="D454" s="17"/>
      <c r="E454" s="13"/>
      <c r="F454" s="17" t="s">
        <v>521</v>
      </c>
      <c r="G454" s="17" t="s">
        <v>518</v>
      </c>
      <c r="H454" s="17" t="s">
        <v>518</v>
      </c>
      <c r="I454" s="17" t="s">
        <v>518</v>
      </c>
      <c r="J454" s="17" t="s">
        <v>518</v>
      </c>
      <c r="K454" s="17" t="s">
        <v>518</v>
      </c>
      <c r="L454" s="17" t="s">
        <v>519</v>
      </c>
      <c r="M454" s="17"/>
    </row>
    <row r="455" ht="19.2" spans="1:13">
      <c r="A455" s="17"/>
      <c r="B455" s="17"/>
      <c r="C455" s="18"/>
      <c r="D455" s="17"/>
      <c r="E455" s="13"/>
      <c r="F455" s="17" t="s">
        <v>517</v>
      </c>
      <c r="G455" s="17" t="s">
        <v>518</v>
      </c>
      <c r="H455" s="17" t="s">
        <v>518</v>
      </c>
      <c r="I455" s="17" t="s">
        <v>518</v>
      </c>
      <c r="J455" s="17" t="s">
        <v>518</v>
      </c>
      <c r="K455" s="17" t="s">
        <v>518</v>
      </c>
      <c r="L455" s="17" t="s">
        <v>519</v>
      </c>
      <c r="M455" s="17"/>
    </row>
    <row r="456" ht="38.4" spans="1:13">
      <c r="A456" s="17"/>
      <c r="B456" s="17"/>
      <c r="C456" s="18"/>
      <c r="D456" s="17"/>
      <c r="E456" s="13" t="s">
        <v>536</v>
      </c>
      <c r="F456" s="17" t="s">
        <v>537</v>
      </c>
      <c r="G456" s="17" t="s">
        <v>1126</v>
      </c>
      <c r="H456" s="17" t="s">
        <v>1127</v>
      </c>
      <c r="I456" s="17" t="s">
        <v>1126</v>
      </c>
      <c r="J456" s="17" t="s">
        <v>1128</v>
      </c>
      <c r="K456" s="17" t="s">
        <v>525</v>
      </c>
      <c r="L456" s="17" t="s">
        <v>526</v>
      </c>
      <c r="M456" s="17"/>
    </row>
    <row r="457" ht="19.2" spans="1:13">
      <c r="A457" s="17"/>
      <c r="B457" s="17"/>
      <c r="C457" s="18"/>
      <c r="D457" s="17"/>
      <c r="E457" s="13" t="s">
        <v>528</v>
      </c>
      <c r="F457" s="17" t="s">
        <v>530</v>
      </c>
      <c r="G457" s="17" t="s">
        <v>518</v>
      </c>
      <c r="H457" s="17" t="s">
        <v>518</v>
      </c>
      <c r="I457" s="17" t="s">
        <v>518</v>
      </c>
      <c r="J457" s="17" t="s">
        <v>518</v>
      </c>
      <c r="K457" s="17" t="s">
        <v>518</v>
      </c>
      <c r="L457" s="17" t="s">
        <v>519</v>
      </c>
      <c r="M457" s="17"/>
    </row>
    <row r="458" ht="19.2" spans="1:13">
      <c r="A458" s="17"/>
      <c r="B458" s="17"/>
      <c r="C458" s="18"/>
      <c r="D458" s="17"/>
      <c r="E458" s="13"/>
      <c r="F458" s="17" t="s">
        <v>531</v>
      </c>
      <c r="G458" s="17" t="s">
        <v>518</v>
      </c>
      <c r="H458" s="17" t="s">
        <v>518</v>
      </c>
      <c r="I458" s="17" t="s">
        <v>518</v>
      </c>
      <c r="J458" s="17" t="s">
        <v>518</v>
      </c>
      <c r="K458" s="17" t="s">
        <v>518</v>
      </c>
      <c r="L458" s="17" t="s">
        <v>519</v>
      </c>
      <c r="M458" s="17"/>
    </row>
    <row r="459" ht="57.6" spans="1:13">
      <c r="A459" s="17"/>
      <c r="B459" s="17"/>
      <c r="C459" s="18"/>
      <c r="D459" s="17"/>
      <c r="E459" s="13"/>
      <c r="F459" s="17" t="s">
        <v>529</v>
      </c>
      <c r="G459" s="17" t="s">
        <v>1137</v>
      </c>
      <c r="H459" s="17" t="s">
        <v>848</v>
      </c>
      <c r="I459" s="17" t="s">
        <v>1130</v>
      </c>
      <c r="J459" s="17" t="s">
        <v>1138</v>
      </c>
      <c r="K459" s="17" t="s">
        <v>525</v>
      </c>
      <c r="L459" s="17" t="s">
        <v>526</v>
      </c>
      <c r="M459" s="17"/>
    </row>
    <row r="460" ht="19.2" spans="1:13">
      <c r="A460" s="17" t="s">
        <v>159</v>
      </c>
      <c r="B460" s="17" t="s">
        <v>1144</v>
      </c>
      <c r="C460" s="18">
        <v>46056</v>
      </c>
      <c r="D460" s="17" t="s">
        <v>1145</v>
      </c>
      <c r="E460" s="13" t="s">
        <v>528</v>
      </c>
      <c r="F460" s="17" t="s">
        <v>529</v>
      </c>
      <c r="G460" s="17" t="s">
        <v>518</v>
      </c>
      <c r="H460" s="17" t="s">
        <v>518</v>
      </c>
      <c r="I460" s="17" t="s">
        <v>518</v>
      </c>
      <c r="J460" s="17" t="s">
        <v>518</v>
      </c>
      <c r="K460" s="17" t="s">
        <v>518</v>
      </c>
      <c r="L460" s="17" t="s">
        <v>519</v>
      </c>
      <c r="M460" s="17"/>
    </row>
    <row r="461" ht="19.2" spans="1:13">
      <c r="A461" s="17"/>
      <c r="B461" s="17"/>
      <c r="C461" s="18"/>
      <c r="D461" s="17"/>
      <c r="E461" s="13"/>
      <c r="F461" s="17" t="s">
        <v>531</v>
      </c>
      <c r="G461" s="17" t="s">
        <v>518</v>
      </c>
      <c r="H461" s="17" t="s">
        <v>518</v>
      </c>
      <c r="I461" s="17" t="s">
        <v>518</v>
      </c>
      <c r="J461" s="17" t="s">
        <v>518</v>
      </c>
      <c r="K461" s="17" t="s">
        <v>518</v>
      </c>
      <c r="L461" s="17" t="s">
        <v>519</v>
      </c>
      <c r="M461" s="17"/>
    </row>
    <row r="462" ht="19.2" spans="1:13">
      <c r="A462" s="17"/>
      <c r="B462" s="17"/>
      <c r="C462" s="18"/>
      <c r="D462" s="17"/>
      <c r="E462" s="13"/>
      <c r="F462" s="17" t="s">
        <v>530</v>
      </c>
      <c r="G462" s="17" t="s">
        <v>518</v>
      </c>
      <c r="H462" s="17" t="s">
        <v>518</v>
      </c>
      <c r="I462" s="17" t="s">
        <v>518</v>
      </c>
      <c r="J462" s="17" t="s">
        <v>518</v>
      </c>
      <c r="K462" s="17" t="s">
        <v>518</v>
      </c>
      <c r="L462" s="17" t="s">
        <v>519</v>
      </c>
      <c r="M462" s="17"/>
    </row>
    <row r="463" ht="38.4" spans="1:13">
      <c r="A463" s="17"/>
      <c r="B463" s="17"/>
      <c r="C463" s="18"/>
      <c r="D463" s="17"/>
      <c r="E463" s="13" t="s">
        <v>532</v>
      </c>
      <c r="F463" s="17" t="s">
        <v>534</v>
      </c>
      <c r="G463" s="17" t="s">
        <v>1146</v>
      </c>
      <c r="H463" s="17" t="s">
        <v>879</v>
      </c>
      <c r="I463" s="17" t="s">
        <v>1132</v>
      </c>
      <c r="J463" s="17" t="s">
        <v>1147</v>
      </c>
      <c r="K463" s="17" t="s">
        <v>525</v>
      </c>
      <c r="L463" s="17" t="s">
        <v>526</v>
      </c>
      <c r="M463" s="17"/>
    </row>
    <row r="464" spans="1:13">
      <c r="A464" s="17"/>
      <c r="B464" s="17"/>
      <c r="C464" s="18"/>
      <c r="D464" s="17"/>
      <c r="E464" s="13"/>
      <c r="F464" s="17" t="s">
        <v>535</v>
      </c>
      <c r="G464" s="17" t="s">
        <v>518</v>
      </c>
      <c r="H464" s="17" t="s">
        <v>518</v>
      </c>
      <c r="I464" s="17" t="s">
        <v>518</v>
      </c>
      <c r="J464" s="17" t="s">
        <v>518</v>
      </c>
      <c r="K464" s="17" t="s">
        <v>518</v>
      </c>
      <c r="L464" s="17" t="s">
        <v>519</v>
      </c>
      <c r="M464" s="17"/>
    </row>
    <row r="465" spans="1:13">
      <c r="A465" s="17"/>
      <c r="B465" s="17"/>
      <c r="C465" s="18"/>
      <c r="D465" s="17"/>
      <c r="E465" s="13"/>
      <c r="F465" s="17" t="s">
        <v>533</v>
      </c>
      <c r="G465" s="17" t="s">
        <v>518</v>
      </c>
      <c r="H465" s="17" t="s">
        <v>518</v>
      </c>
      <c r="I465" s="17" t="s">
        <v>518</v>
      </c>
      <c r="J465" s="17" t="s">
        <v>518</v>
      </c>
      <c r="K465" s="17" t="s">
        <v>518</v>
      </c>
      <c r="L465" s="17" t="s">
        <v>519</v>
      </c>
      <c r="M465" s="17"/>
    </row>
    <row r="466" ht="19.2" spans="1:13">
      <c r="A466" s="17"/>
      <c r="B466" s="17"/>
      <c r="C466" s="18"/>
      <c r="D466" s="17"/>
      <c r="E466" s="13" t="s">
        <v>516</v>
      </c>
      <c r="F466" s="17" t="s">
        <v>517</v>
      </c>
      <c r="G466" s="17" t="s">
        <v>518</v>
      </c>
      <c r="H466" s="17" t="s">
        <v>518</v>
      </c>
      <c r="I466" s="17" t="s">
        <v>518</v>
      </c>
      <c r="J466" s="17" t="s">
        <v>518</v>
      </c>
      <c r="K466" s="17" t="s">
        <v>518</v>
      </c>
      <c r="L466" s="17" t="s">
        <v>519</v>
      </c>
      <c r="M466" s="17"/>
    </row>
    <row r="467" ht="19.2" spans="1:13">
      <c r="A467" s="17"/>
      <c r="B467" s="17"/>
      <c r="C467" s="18"/>
      <c r="D467" s="17"/>
      <c r="E467" s="13"/>
      <c r="F467" s="17" t="s">
        <v>521</v>
      </c>
      <c r="G467" s="17" t="s">
        <v>518</v>
      </c>
      <c r="H467" s="17" t="s">
        <v>518</v>
      </c>
      <c r="I467" s="17" t="s">
        <v>518</v>
      </c>
      <c r="J467" s="17" t="s">
        <v>518</v>
      </c>
      <c r="K467" s="17" t="s">
        <v>518</v>
      </c>
      <c r="L467" s="17" t="s">
        <v>519</v>
      </c>
      <c r="M467" s="17"/>
    </row>
    <row r="468" ht="19.2" spans="1:13">
      <c r="A468" s="17"/>
      <c r="B468" s="17"/>
      <c r="C468" s="18"/>
      <c r="D468" s="17"/>
      <c r="E468" s="13"/>
      <c r="F468" s="17" t="s">
        <v>520</v>
      </c>
      <c r="G468" s="17" t="s">
        <v>518</v>
      </c>
      <c r="H468" s="17" t="s">
        <v>518</v>
      </c>
      <c r="I468" s="17" t="s">
        <v>518</v>
      </c>
      <c r="J468" s="17" t="s">
        <v>518</v>
      </c>
      <c r="K468" s="17" t="s">
        <v>518</v>
      </c>
      <c r="L468" s="17" t="s">
        <v>519</v>
      </c>
      <c r="M468" s="17"/>
    </row>
    <row r="469" ht="19.2" spans="1:13">
      <c r="A469" s="17"/>
      <c r="B469" s="17"/>
      <c r="C469" s="18"/>
      <c r="D469" s="17"/>
      <c r="E469" s="13" t="s">
        <v>536</v>
      </c>
      <c r="F469" s="17" t="s">
        <v>537</v>
      </c>
      <c r="G469" s="17" t="s">
        <v>518</v>
      </c>
      <c r="H469" s="17" t="s">
        <v>518</v>
      </c>
      <c r="I469" s="17" t="s">
        <v>518</v>
      </c>
      <c r="J469" s="17" t="s">
        <v>518</v>
      </c>
      <c r="K469" s="17" t="s">
        <v>518</v>
      </c>
      <c r="L469" s="17" t="s">
        <v>519</v>
      </c>
      <c r="M469" s="17"/>
    </row>
    <row r="470" ht="48" spans="1:13">
      <c r="A470" s="17" t="s">
        <v>159</v>
      </c>
      <c r="B470" s="17" t="s">
        <v>1148</v>
      </c>
      <c r="C470" s="18">
        <v>92400</v>
      </c>
      <c r="D470" s="17" t="s">
        <v>1149</v>
      </c>
      <c r="E470" s="13" t="s">
        <v>528</v>
      </c>
      <c r="F470" s="17" t="s">
        <v>529</v>
      </c>
      <c r="G470" s="17" t="s">
        <v>1150</v>
      </c>
      <c r="H470" s="17" t="s">
        <v>848</v>
      </c>
      <c r="I470" s="17" t="s">
        <v>1150</v>
      </c>
      <c r="J470" s="17" t="s">
        <v>1151</v>
      </c>
      <c r="K470" s="17" t="s">
        <v>525</v>
      </c>
      <c r="L470" s="17" t="s">
        <v>526</v>
      </c>
      <c r="M470" s="17"/>
    </row>
    <row r="471" ht="19.2" spans="1:13">
      <c r="A471" s="17"/>
      <c r="B471" s="17"/>
      <c r="C471" s="18"/>
      <c r="D471" s="17"/>
      <c r="E471" s="13"/>
      <c r="F471" s="17" t="s">
        <v>531</v>
      </c>
      <c r="G471" s="17" t="s">
        <v>518</v>
      </c>
      <c r="H471" s="17" t="s">
        <v>518</v>
      </c>
      <c r="I471" s="17" t="s">
        <v>518</v>
      </c>
      <c r="J471" s="17" t="s">
        <v>518</v>
      </c>
      <c r="K471" s="17" t="s">
        <v>518</v>
      </c>
      <c r="L471" s="17" t="s">
        <v>519</v>
      </c>
      <c r="M471" s="17"/>
    </row>
    <row r="472" ht="19.2" spans="1:13">
      <c r="A472" s="17"/>
      <c r="B472" s="17"/>
      <c r="C472" s="18"/>
      <c r="D472" s="17"/>
      <c r="E472" s="13"/>
      <c r="F472" s="17" t="s">
        <v>530</v>
      </c>
      <c r="G472" s="17" t="s">
        <v>518</v>
      </c>
      <c r="H472" s="17" t="s">
        <v>518</v>
      </c>
      <c r="I472" s="17" t="s">
        <v>518</v>
      </c>
      <c r="J472" s="17" t="s">
        <v>518</v>
      </c>
      <c r="K472" s="17" t="s">
        <v>518</v>
      </c>
      <c r="L472" s="17" t="s">
        <v>519</v>
      </c>
      <c r="M472" s="17"/>
    </row>
    <row r="473" ht="38.4" spans="1:13">
      <c r="A473" s="17"/>
      <c r="B473" s="17"/>
      <c r="C473" s="18"/>
      <c r="D473" s="17"/>
      <c r="E473" s="13" t="s">
        <v>532</v>
      </c>
      <c r="F473" s="17" t="s">
        <v>534</v>
      </c>
      <c r="G473" s="17" t="s">
        <v>1132</v>
      </c>
      <c r="H473" s="17" t="s">
        <v>1135</v>
      </c>
      <c r="I473" s="17" t="s">
        <v>1132</v>
      </c>
      <c r="J473" s="17" t="s">
        <v>1136</v>
      </c>
      <c r="K473" s="17" t="s">
        <v>525</v>
      </c>
      <c r="L473" s="17" t="s">
        <v>526</v>
      </c>
      <c r="M473" s="17"/>
    </row>
    <row r="474" spans="1:13">
      <c r="A474" s="17"/>
      <c r="B474" s="17"/>
      <c r="C474" s="18"/>
      <c r="D474" s="17"/>
      <c r="E474" s="13"/>
      <c r="F474" s="17" t="s">
        <v>535</v>
      </c>
      <c r="G474" s="17" t="s">
        <v>518</v>
      </c>
      <c r="H474" s="17" t="s">
        <v>518</v>
      </c>
      <c r="I474" s="17" t="s">
        <v>518</v>
      </c>
      <c r="J474" s="17" t="s">
        <v>518</v>
      </c>
      <c r="K474" s="17" t="s">
        <v>518</v>
      </c>
      <c r="L474" s="17" t="s">
        <v>519</v>
      </c>
      <c r="M474" s="17"/>
    </row>
    <row r="475" spans="1:13">
      <c r="A475" s="17"/>
      <c r="B475" s="17"/>
      <c r="C475" s="18"/>
      <c r="D475" s="17"/>
      <c r="E475" s="13"/>
      <c r="F475" s="17" t="s">
        <v>533</v>
      </c>
      <c r="G475" s="17" t="s">
        <v>518</v>
      </c>
      <c r="H475" s="17" t="s">
        <v>518</v>
      </c>
      <c r="I475" s="17" t="s">
        <v>518</v>
      </c>
      <c r="J475" s="17" t="s">
        <v>518</v>
      </c>
      <c r="K475" s="17" t="s">
        <v>518</v>
      </c>
      <c r="L475" s="17" t="s">
        <v>519</v>
      </c>
      <c r="M475" s="17"/>
    </row>
    <row r="476" ht="38.4" spans="1:13">
      <c r="A476" s="17"/>
      <c r="B476" s="17"/>
      <c r="C476" s="18"/>
      <c r="D476" s="17"/>
      <c r="E476" s="13" t="s">
        <v>536</v>
      </c>
      <c r="F476" s="17" t="s">
        <v>537</v>
      </c>
      <c r="G476" s="17" t="s">
        <v>1126</v>
      </c>
      <c r="H476" s="17" t="s">
        <v>1127</v>
      </c>
      <c r="I476" s="17" t="s">
        <v>1126</v>
      </c>
      <c r="J476" s="17" t="s">
        <v>1128</v>
      </c>
      <c r="K476" s="17" t="s">
        <v>525</v>
      </c>
      <c r="L476" s="17" t="s">
        <v>526</v>
      </c>
      <c r="M476" s="17"/>
    </row>
    <row r="477" ht="19.2" spans="1:13">
      <c r="A477" s="17"/>
      <c r="B477" s="17"/>
      <c r="C477" s="18"/>
      <c r="D477" s="17"/>
      <c r="E477" s="13" t="s">
        <v>516</v>
      </c>
      <c r="F477" s="17" t="s">
        <v>517</v>
      </c>
      <c r="G477" s="17" t="s">
        <v>518</v>
      </c>
      <c r="H477" s="17" t="s">
        <v>518</v>
      </c>
      <c r="I477" s="17" t="s">
        <v>518</v>
      </c>
      <c r="J477" s="17" t="s">
        <v>518</v>
      </c>
      <c r="K477" s="17" t="s">
        <v>518</v>
      </c>
      <c r="L477" s="17" t="s">
        <v>519</v>
      </c>
      <c r="M477" s="17"/>
    </row>
    <row r="478" ht="19.2" spans="1:13">
      <c r="A478" s="17"/>
      <c r="B478" s="17"/>
      <c r="C478" s="18"/>
      <c r="D478" s="17"/>
      <c r="E478" s="13"/>
      <c r="F478" s="17" t="s">
        <v>520</v>
      </c>
      <c r="G478" s="17" t="s">
        <v>518</v>
      </c>
      <c r="H478" s="17" t="s">
        <v>518</v>
      </c>
      <c r="I478" s="17" t="s">
        <v>518</v>
      </c>
      <c r="J478" s="17" t="s">
        <v>518</v>
      </c>
      <c r="K478" s="17" t="s">
        <v>518</v>
      </c>
      <c r="L478" s="17" t="s">
        <v>519</v>
      </c>
      <c r="M478" s="17"/>
    </row>
    <row r="479" ht="19.2" spans="1:13">
      <c r="A479" s="17"/>
      <c r="B479" s="17"/>
      <c r="C479" s="18"/>
      <c r="D479" s="17"/>
      <c r="E479" s="13"/>
      <c r="F479" s="17" t="s">
        <v>521</v>
      </c>
      <c r="G479" s="17" t="s">
        <v>518</v>
      </c>
      <c r="H479" s="17" t="s">
        <v>518</v>
      </c>
      <c r="I479" s="17" t="s">
        <v>518</v>
      </c>
      <c r="J479" s="17" t="s">
        <v>518</v>
      </c>
      <c r="K479" s="17" t="s">
        <v>518</v>
      </c>
      <c r="L479" s="17" t="s">
        <v>519</v>
      </c>
      <c r="M479" s="17"/>
    </row>
    <row r="480" ht="19.2" spans="1:13">
      <c r="A480" s="17" t="s">
        <v>159</v>
      </c>
      <c r="B480" s="17" t="s">
        <v>1152</v>
      </c>
      <c r="C480" s="18">
        <v>2097000</v>
      </c>
      <c r="D480" s="17" t="s">
        <v>1153</v>
      </c>
      <c r="E480" s="13" t="s">
        <v>516</v>
      </c>
      <c r="F480" s="17" t="s">
        <v>520</v>
      </c>
      <c r="G480" s="17" t="s">
        <v>518</v>
      </c>
      <c r="H480" s="17" t="s">
        <v>518</v>
      </c>
      <c r="I480" s="17" t="s">
        <v>518</v>
      </c>
      <c r="J480" s="17" t="s">
        <v>518</v>
      </c>
      <c r="K480" s="17" t="s">
        <v>518</v>
      </c>
      <c r="L480" s="17" t="s">
        <v>519</v>
      </c>
      <c r="M480" s="17"/>
    </row>
    <row r="481" ht="19.2" spans="1:13">
      <c r="A481" s="17"/>
      <c r="B481" s="17"/>
      <c r="C481" s="18"/>
      <c r="D481" s="17"/>
      <c r="E481" s="13"/>
      <c r="F481" s="17" t="s">
        <v>521</v>
      </c>
      <c r="G481" s="17" t="s">
        <v>518</v>
      </c>
      <c r="H481" s="17" t="s">
        <v>518</v>
      </c>
      <c r="I481" s="17" t="s">
        <v>518</v>
      </c>
      <c r="J481" s="17" t="s">
        <v>518</v>
      </c>
      <c r="K481" s="17" t="s">
        <v>518</v>
      </c>
      <c r="L481" s="17" t="s">
        <v>519</v>
      </c>
      <c r="M481" s="17"/>
    </row>
    <row r="482" ht="19.2" spans="1:13">
      <c r="A482" s="17"/>
      <c r="B482" s="17"/>
      <c r="C482" s="18"/>
      <c r="D482" s="17"/>
      <c r="E482" s="13"/>
      <c r="F482" s="17" t="s">
        <v>517</v>
      </c>
      <c r="G482" s="17" t="s">
        <v>518</v>
      </c>
      <c r="H482" s="17" t="s">
        <v>518</v>
      </c>
      <c r="I482" s="17" t="s">
        <v>518</v>
      </c>
      <c r="J482" s="17" t="s">
        <v>518</v>
      </c>
      <c r="K482" s="17" t="s">
        <v>518</v>
      </c>
      <c r="L482" s="17" t="s">
        <v>519</v>
      </c>
      <c r="M482" s="17"/>
    </row>
    <row r="483" ht="38.4" spans="1:13">
      <c r="A483" s="17"/>
      <c r="B483" s="17"/>
      <c r="C483" s="18"/>
      <c r="D483" s="17"/>
      <c r="E483" s="13" t="s">
        <v>536</v>
      </c>
      <c r="F483" s="17" t="s">
        <v>537</v>
      </c>
      <c r="G483" s="17" t="s">
        <v>1126</v>
      </c>
      <c r="H483" s="17" t="s">
        <v>1127</v>
      </c>
      <c r="I483" s="17" t="s">
        <v>1126</v>
      </c>
      <c r="J483" s="17" t="s">
        <v>1128</v>
      </c>
      <c r="K483" s="17" t="s">
        <v>525</v>
      </c>
      <c r="L483" s="17" t="s">
        <v>526</v>
      </c>
      <c r="M483" s="17"/>
    </row>
    <row r="484" spans="1:13">
      <c r="A484" s="17"/>
      <c r="B484" s="17"/>
      <c r="C484" s="18"/>
      <c r="D484" s="17"/>
      <c r="E484" s="13" t="s">
        <v>532</v>
      </c>
      <c r="F484" s="17" t="s">
        <v>533</v>
      </c>
      <c r="G484" s="17" t="s">
        <v>518</v>
      </c>
      <c r="H484" s="17" t="s">
        <v>518</v>
      </c>
      <c r="I484" s="17" t="s">
        <v>518</v>
      </c>
      <c r="J484" s="17" t="s">
        <v>518</v>
      </c>
      <c r="K484" s="17" t="s">
        <v>518</v>
      </c>
      <c r="L484" s="17" t="s">
        <v>519</v>
      </c>
      <c r="M484" s="17"/>
    </row>
    <row r="485" spans="1:13">
      <c r="A485" s="17"/>
      <c r="B485" s="17"/>
      <c r="C485" s="18"/>
      <c r="D485" s="17"/>
      <c r="E485" s="13"/>
      <c r="F485" s="17" t="s">
        <v>535</v>
      </c>
      <c r="G485" s="17" t="s">
        <v>518</v>
      </c>
      <c r="H485" s="17" t="s">
        <v>518</v>
      </c>
      <c r="I485" s="17" t="s">
        <v>518</v>
      </c>
      <c r="J485" s="17" t="s">
        <v>518</v>
      </c>
      <c r="K485" s="17" t="s">
        <v>518</v>
      </c>
      <c r="L485" s="17" t="s">
        <v>519</v>
      </c>
      <c r="M485" s="17"/>
    </row>
    <row r="486" ht="38.4" spans="1:13">
      <c r="A486" s="17"/>
      <c r="B486" s="17"/>
      <c r="C486" s="18"/>
      <c r="D486" s="17"/>
      <c r="E486" s="13"/>
      <c r="F486" s="17" t="s">
        <v>534</v>
      </c>
      <c r="G486" s="17" t="s">
        <v>1132</v>
      </c>
      <c r="H486" s="17" t="s">
        <v>1127</v>
      </c>
      <c r="I486" s="17" t="s">
        <v>1132</v>
      </c>
      <c r="J486" s="17" t="s">
        <v>1133</v>
      </c>
      <c r="K486" s="17" t="s">
        <v>525</v>
      </c>
      <c r="L486" s="17" t="s">
        <v>526</v>
      </c>
      <c r="M486" s="17"/>
    </row>
    <row r="487" ht="19.2" spans="1:13">
      <c r="A487" s="17"/>
      <c r="B487" s="17"/>
      <c r="C487" s="18"/>
      <c r="D487" s="17"/>
      <c r="E487" s="13" t="s">
        <v>528</v>
      </c>
      <c r="F487" s="17" t="s">
        <v>530</v>
      </c>
      <c r="G487" s="17" t="s">
        <v>518</v>
      </c>
      <c r="H487" s="17" t="s">
        <v>518</v>
      </c>
      <c r="I487" s="17" t="s">
        <v>518</v>
      </c>
      <c r="J487" s="17" t="s">
        <v>518</v>
      </c>
      <c r="K487" s="17" t="s">
        <v>518</v>
      </c>
      <c r="L487" s="17" t="s">
        <v>519</v>
      </c>
      <c r="M487" s="17"/>
    </row>
    <row r="488" ht="19.2" spans="1:13">
      <c r="A488" s="17"/>
      <c r="B488" s="17"/>
      <c r="C488" s="18"/>
      <c r="D488" s="17"/>
      <c r="E488" s="13"/>
      <c r="F488" s="17" t="s">
        <v>531</v>
      </c>
      <c r="G488" s="17" t="s">
        <v>518</v>
      </c>
      <c r="H488" s="17" t="s">
        <v>518</v>
      </c>
      <c r="I488" s="17" t="s">
        <v>518</v>
      </c>
      <c r="J488" s="17" t="s">
        <v>518</v>
      </c>
      <c r="K488" s="17" t="s">
        <v>518</v>
      </c>
      <c r="L488" s="17" t="s">
        <v>519</v>
      </c>
      <c r="M488" s="17"/>
    </row>
    <row r="489" ht="57.6" spans="1:13">
      <c r="A489" s="17"/>
      <c r="B489" s="17"/>
      <c r="C489" s="18"/>
      <c r="D489" s="17"/>
      <c r="E489" s="13"/>
      <c r="F489" s="17" t="s">
        <v>529</v>
      </c>
      <c r="G489" s="17" t="s">
        <v>1137</v>
      </c>
      <c r="H489" s="17" t="s">
        <v>848</v>
      </c>
      <c r="I489" s="17" t="s">
        <v>1130</v>
      </c>
      <c r="J489" s="17" t="s">
        <v>1138</v>
      </c>
      <c r="K489" s="17" t="s">
        <v>525</v>
      </c>
      <c r="L489" s="17" t="s">
        <v>526</v>
      </c>
      <c r="M489" s="17"/>
    </row>
    <row r="490" ht="19.2" spans="1:13">
      <c r="A490" s="17" t="s">
        <v>159</v>
      </c>
      <c r="B490" s="17" t="s">
        <v>1154</v>
      </c>
      <c r="C490" s="18">
        <v>72296</v>
      </c>
      <c r="D490" s="17" t="s">
        <v>1155</v>
      </c>
      <c r="E490" s="13" t="s">
        <v>516</v>
      </c>
      <c r="F490" s="17" t="s">
        <v>520</v>
      </c>
      <c r="G490" s="17" t="s">
        <v>518</v>
      </c>
      <c r="H490" s="17" t="s">
        <v>518</v>
      </c>
      <c r="I490" s="17" t="s">
        <v>518</v>
      </c>
      <c r="J490" s="17" t="s">
        <v>518</v>
      </c>
      <c r="K490" s="17" t="s">
        <v>518</v>
      </c>
      <c r="L490" s="17" t="s">
        <v>519</v>
      </c>
      <c r="M490" s="17"/>
    </row>
    <row r="491" ht="19.2" spans="1:13">
      <c r="A491" s="17"/>
      <c r="B491" s="17"/>
      <c r="C491" s="18"/>
      <c r="D491" s="17"/>
      <c r="E491" s="13"/>
      <c r="F491" s="17" t="s">
        <v>521</v>
      </c>
      <c r="G491" s="17" t="s">
        <v>518</v>
      </c>
      <c r="H491" s="17" t="s">
        <v>518</v>
      </c>
      <c r="I491" s="17" t="s">
        <v>518</v>
      </c>
      <c r="J491" s="17" t="s">
        <v>518</v>
      </c>
      <c r="K491" s="17" t="s">
        <v>518</v>
      </c>
      <c r="L491" s="17" t="s">
        <v>519</v>
      </c>
      <c r="M491" s="17"/>
    </row>
    <row r="492" ht="28.8" spans="1:13">
      <c r="A492" s="17"/>
      <c r="B492" s="17"/>
      <c r="C492" s="18"/>
      <c r="D492" s="17"/>
      <c r="E492" s="13"/>
      <c r="F492" s="17" t="s">
        <v>517</v>
      </c>
      <c r="G492" s="17" t="s">
        <v>1156</v>
      </c>
      <c r="H492" s="17" t="s">
        <v>1157</v>
      </c>
      <c r="I492" s="17" t="s">
        <v>1158</v>
      </c>
      <c r="J492" s="17" t="s">
        <v>1159</v>
      </c>
      <c r="K492" s="17" t="s">
        <v>525</v>
      </c>
      <c r="L492" s="17" t="s">
        <v>648</v>
      </c>
      <c r="M492" s="17"/>
    </row>
    <row r="493" spans="1:13">
      <c r="A493" s="17"/>
      <c r="B493" s="17"/>
      <c r="C493" s="18"/>
      <c r="D493" s="17"/>
      <c r="E493" s="13" t="s">
        <v>532</v>
      </c>
      <c r="F493" s="17" t="s">
        <v>533</v>
      </c>
      <c r="G493" s="17" t="s">
        <v>518</v>
      </c>
      <c r="H493" s="17" t="s">
        <v>518</v>
      </c>
      <c r="I493" s="17" t="s">
        <v>518</v>
      </c>
      <c r="J493" s="17" t="s">
        <v>518</v>
      </c>
      <c r="K493" s="17" t="s">
        <v>518</v>
      </c>
      <c r="L493" s="17" t="s">
        <v>519</v>
      </c>
      <c r="M493" s="17"/>
    </row>
    <row r="494" ht="38.4" spans="1:13">
      <c r="A494" s="17"/>
      <c r="B494" s="17"/>
      <c r="C494" s="18"/>
      <c r="D494" s="17"/>
      <c r="E494" s="13"/>
      <c r="F494" s="17" t="s">
        <v>534</v>
      </c>
      <c r="G494" s="17" t="s">
        <v>1132</v>
      </c>
      <c r="H494" s="17" t="s">
        <v>879</v>
      </c>
      <c r="I494" s="17" t="s">
        <v>1160</v>
      </c>
      <c r="J494" s="17" t="s">
        <v>1161</v>
      </c>
      <c r="K494" s="17" t="s">
        <v>525</v>
      </c>
      <c r="L494" s="17" t="s">
        <v>648</v>
      </c>
      <c r="M494" s="17"/>
    </row>
    <row r="495" spans="1:13">
      <c r="A495" s="17"/>
      <c r="B495" s="17"/>
      <c r="C495" s="18"/>
      <c r="D495" s="17"/>
      <c r="E495" s="13"/>
      <c r="F495" s="17" t="s">
        <v>535</v>
      </c>
      <c r="G495" s="17" t="s">
        <v>518</v>
      </c>
      <c r="H495" s="17" t="s">
        <v>518</v>
      </c>
      <c r="I495" s="17" t="s">
        <v>518</v>
      </c>
      <c r="J495" s="17" t="s">
        <v>518</v>
      </c>
      <c r="K495" s="17" t="s">
        <v>518</v>
      </c>
      <c r="L495" s="17" t="s">
        <v>519</v>
      </c>
      <c r="M495" s="17"/>
    </row>
    <row r="496" ht="28.8" spans="1:13">
      <c r="A496" s="17"/>
      <c r="B496" s="17"/>
      <c r="C496" s="18"/>
      <c r="D496" s="17"/>
      <c r="E496" s="13" t="s">
        <v>536</v>
      </c>
      <c r="F496" s="17" t="s">
        <v>537</v>
      </c>
      <c r="G496" s="17" t="s">
        <v>1126</v>
      </c>
      <c r="H496" s="17" t="s">
        <v>1127</v>
      </c>
      <c r="I496" s="17" t="s">
        <v>1162</v>
      </c>
      <c r="J496" s="17" t="s">
        <v>1163</v>
      </c>
      <c r="K496" s="17" t="s">
        <v>525</v>
      </c>
      <c r="L496" s="17" t="s">
        <v>648</v>
      </c>
      <c r="M496" s="17"/>
    </row>
    <row r="497" ht="19.2" spans="1:13">
      <c r="A497" s="17"/>
      <c r="B497" s="17"/>
      <c r="C497" s="18"/>
      <c r="D497" s="17"/>
      <c r="E497" s="13" t="s">
        <v>528</v>
      </c>
      <c r="F497" s="17" t="s">
        <v>530</v>
      </c>
      <c r="G497" s="17" t="s">
        <v>518</v>
      </c>
      <c r="H497" s="17" t="s">
        <v>518</v>
      </c>
      <c r="I497" s="17" t="s">
        <v>518</v>
      </c>
      <c r="J497" s="17" t="s">
        <v>518</v>
      </c>
      <c r="K497" s="17" t="s">
        <v>518</v>
      </c>
      <c r="L497" s="17" t="s">
        <v>519</v>
      </c>
      <c r="M497" s="17"/>
    </row>
    <row r="498" ht="19.2" spans="1:13">
      <c r="A498" s="17"/>
      <c r="B498" s="17"/>
      <c r="C498" s="18"/>
      <c r="D498" s="17"/>
      <c r="E498" s="13"/>
      <c r="F498" s="17" t="s">
        <v>531</v>
      </c>
      <c r="G498" s="17" t="s">
        <v>518</v>
      </c>
      <c r="H498" s="17" t="s">
        <v>518</v>
      </c>
      <c r="I498" s="17" t="s">
        <v>518</v>
      </c>
      <c r="J498" s="17" t="s">
        <v>518</v>
      </c>
      <c r="K498" s="17" t="s">
        <v>518</v>
      </c>
      <c r="L498" s="17" t="s">
        <v>519</v>
      </c>
      <c r="M498" s="17"/>
    </row>
    <row r="499" ht="28.8" spans="1:13">
      <c r="A499" s="17"/>
      <c r="B499" s="17"/>
      <c r="C499" s="18"/>
      <c r="D499" s="17"/>
      <c r="E499" s="13"/>
      <c r="F499" s="17" t="s">
        <v>529</v>
      </c>
      <c r="G499" s="17" t="s">
        <v>1164</v>
      </c>
      <c r="H499" s="17" t="s">
        <v>1157</v>
      </c>
      <c r="I499" s="17" t="s">
        <v>1165</v>
      </c>
      <c r="J499" s="17" t="s">
        <v>1166</v>
      </c>
      <c r="K499" s="17" t="s">
        <v>525</v>
      </c>
      <c r="L499" s="17" t="s">
        <v>648</v>
      </c>
      <c r="M499" s="17"/>
    </row>
    <row r="500" ht="38.4" spans="1:13">
      <c r="A500" s="17" t="s">
        <v>159</v>
      </c>
      <c r="B500" s="17" t="s">
        <v>1167</v>
      </c>
      <c r="C500" s="18">
        <v>76500</v>
      </c>
      <c r="D500" s="17" t="s">
        <v>1168</v>
      </c>
      <c r="E500" s="13" t="s">
        <v>536</v>
      </c>
      <c r="F500" s="17" t="s">
        <v>537</v>
      </c>
      <c r="G500" s="17" t="s">
        <v>1126</v>
      </c>
      <c r="H500" s="17" t="s">
        <v>1127</v>
      </c>
      <c r="I500" s="17" t="s">
        <v>1126</v>
      </c>
      <c r="J500" s="17" t="s">
        <v>1128</v>
      </c>
      <c r="K500" s="17" t="s">
        <v>525</v>
      </c>
      <c r="L500" s="17" t="s">
        <v>526</v>
      </c>
      <c r="M500" s="17"/>
    </row>
    <row r="501" ht="19.2" spans="1:13">
      <c r="A501" s="17"/>
      <c r="B501" s="17"/>
      <c r="C501" s="18"/>
      <c r="D501" s="17"/>
      <c r="E501" s="13" t="s">
        <v>516</v>
      </c>
      <c r="F501" s="17" t="s">
        <v>520</v>
      </c>
      <c r="G501" s="17" t="s">
        <v>518</v>
      </c>
      <c r="H501" s="17" t="s">
        <v>518</v>
      </c>
      <c r="I501" s="17" t="s">
        <v>518</v>
      </c>
      <c r="J501" s="17" t="s">
        <v>518</v>
      </c>
      <c r="K501" s="17" t="s">
        <v>518</v>
      </c>
      <c r="L501" s="17" t="s">
        <v>519</v>
      </c>
      <c r="M501" s="17"/>
    </row>
    <row r="502" ht="19.2" spans="1:13">
      <c r="A502" s="17"/>
      <c r="B502" s="17"/>
      <c r="C502" s="18"/>
      <c r="D502" s="17"/>
      <c r="E502" s="13"/>
      <c r="F502" s="17" t="s">
        <v>521</v>
      </c>
      <c r="G502" s="17" t="s">
        <v>518</v>
      </c>
      <c r="H502" s="17" t="s">
        <v>518</v>
      </c>
      <c r="I502" s="17" t="s">
        <v>518</v>
      </c>
      <c r="J502" s="17" t="s">
        <v>518</v>
      </c>
      <c r="K502" s="17" t="s">
        <v>518</v>
      </c>
      <c r="L502" s="17" t="s">
        <v>519</v>
      </c>
      <c r="M502" s="17"/>
    </row>
    <row r="503" ht="19.2" spans="1:13">
      <c r="A503" s="17"/>
      <c r="B503" s="17"/>
      <c r="C503" s="18"/>
      <c r="D503" s="17"/>
      <c r="E503" s="13"/>
      <c r="F503" s="17" t="s">
        <v>517</v>
      </c>
      <c r="G503" s="17" t="s">
        <v>518</v>
      </c>
      <c r="H503" s="17" t="s">
        <v>518</v>
      </c>
      <c r="I503" s="17" t="s">
        <v>518</v>
      </c>
      <c r="J503" s="17" t="s">
        <v>518</v>
      </c>
      <c r="K503" s="17" t="s">
        <v>518</v>
      </c>
      <c r="L503" s="17" t="s">
        <v>519</v>
      </c>
      <c r="M503" s="17"/>
    </row>
    <row r="504" spans="1:13">
      <c r="A504" s="17"/>
      <c r="B504" s="17"/>
      <c r="C504" s="18"/>
      <c r="D504" s="17"/>
      <c r="E504" s="13" t="s">
        <v>532</v>
      </c>
      <c r="F504" s="17" t="s">
        <v>533</v>
      </c>
      <c r="G504" s="17" t="s">
        <v>518</v>
      </c>
      <c r="H504" s="17" t="s">
        <v>518</v>
      </c>
      <c r="I504" s="17" t="s">
        <v>518</v>
      </c>
      <c r="J504" s="17" t="s">
        <v>518</v>
      </c>
      <c r="K504" s="17" t="s">
        <v>518</v>
      </c>
      <c r="L504" s="17" t="s">
        <v>519</v>
      </c>
      <c r="M504" s="17"/>
    </row>
    <row r="505" spans="1:13">
      <c r="A505" s="17"/>
      <c r="B505" s="17"/>
      <c r="C505" s="18"/>
      <c r="D505" s="17"/>
      <c r="E505" s="13"/>
      <c r="F505" s="17" t="s">
        <v>535</v>
      </c>
      <c r="G505" s="17" t="s">
        <v>518</v>
      </c>
      <c r="H505" s="17" t="s">
        <v>518</v>
      </c>
      <c r="I505" s="17" t="s">
        <v>518</v>
      </c>
      <c r="J505" s="17" t="s">
        <v>518</v>
      </c>
      <c r="K505" s="17" t="s">
        <v>518</v>
      </c>
      <c r="L505" s="17" t="s">
        <v>519</v>
      </c>
      <c r="M505" s="17"/>
    </row>
    <row r="506" ht="38.4" spans="1:13">
      <c r="A506" s="17"/>
      <c r="B506" s="17"/>
      <c r="C506" s="18"/>
      <c r="D506" s="17"/>
      <c r="E506" s="13"/>
      <c r="F506" s="17" t="s">
        <v>534</v>
      </c>
      <c r="G506" s="17" t="s">
        <v>1132</v>
      </c>
      <c r="H506" s="17" t="s">
        <v>1135</v>
      </c>
      <c r="I506" s="17" t="s">
        <v>1132</v>
      </c>
      <c r="J506" s="17" t="s">
        <v>1136</v>
      </c>
      <c r="K506" s="17" t="s">
        <v>525</v>
      </c>
      <c r="L506" s="17" t="s">
        <v>526</v>
      </c>
      <c r="M506" s="17"/>
    </row>
    <row r="507" ht="19.2" spans="1:13">
      <c r="A507" s="17"/>
      <c r="B507" s="17"/>
      <c r="C507" s="18"/>
      <c r="D507" s="17"/>
      <c r="E507" s="13" t="s">
        <v>528</v>
      </c>
      <c r="F507" s="17" t="s">
        <v>530</v>
      </c>
      <c r="G507" s="17" t="s">
        <v>518</v>
      </c>
      <c r="H507" s="17" t="s">
        <v>518</v>
      </c>
      <c r="I507" s="17" t="s">
        <v>518</v>
      </c>
      <c r="J507" s="17" t="s">
        <v>518</v>
      </c>
      <c r="K507" s="17" t="s">
        <v>518</v>
      </c>
      <c r="L507" s="17" t="s">
        <v>519</v>
      </c>
      <c r="M507" s="17"/>
    </row>
    <row r="508" ht="19.2" spans="1:13">
      <c r="A508" s="17"/>
      <c r="B508" s="17"/>
      <c r="C508" s="18"/>
      <c r="D508" s="17"/>
      <c r="E508" s="13"/>
      <c r="F508" s="17" t="s">
        <v>531</v>
      </c>
      <c r="G508" s="17" t="s">
        <v>518</v>
      </c>
      <c r="H508" s="17" t="s">
        <v>518</v>
      </c>
      <c r="I508" s="17" t="s">
        <v>518</v>
      </c>
      <c r="J508" s="17" t="s">
        <v>518</v>
      </c>
      <c r="K508" s="17" t="s">
        <v>518</v>
      </c>
      <c r="L508" s="17" t="s">
        <v>519</v>
      </c>
      <c r="M508" s="17"/>
    </row>
    <row r="509" ht="48" spans="1:13">
      <c r="A509" s="17"/>
      <c r="B509" s="17"/>
      <c r="C509" s="18"/>
      <c r="D509" s="17"/>
      <c r="E509" s="13"/>
      <c r="F509" s="17" t="s">
        <v>529</v>
      </c>
      <c r="G509" s="17" t="s">
        <v>1150</v>
      </c>
      <c r="H509" s="17" t="s">
        <v>848</v>
      </c>
      <c r="I509" s="17" t="s">
        <v>1150</v>
      </c>
      <c r="J509" s="17" t="s">
        <v>1151</v>
      </c>
      <c r="K509" s="17" t="s">
        <v>525</v>
      </c>
      <c r="L509" s="17" t="s">
        <v>526</v>
      </c>
      <c r="M509" s="17"/>
    </row>
    <row r="510" ht="38.4" spans="1:13">
      <c r="A510" s="17" t="s">
        <v>159</v>
      </c>
      <c r="B510" s="17" t="s">
        <v>1169</v>
      </c>
      <c r="C510" s="18">
        <v>7899700</v>
      </c>
      <c r="D510" s="17" t="s">
        <v>1170</v>
      </c>
      <c r="E510" s="13" t="s">
        <v>536</v>
      </c>
      <c r="F510" s="17" t="s">
        <v>537</v>
      </c>
      <c r="G510" s="17" t="s">
        <v>1171</v>
      </c>
      <c r="H510" s="17" t="s">
        <v>1127</v>
      </c>
      <c r="I510" s="17" t="s">
        <v>1172</v>
      </c>
      <c r="J510" s="17" t="s">
        <v>1173</v>
      </c>
      <c r="K510" s="17" t="s">
        <v>525</v>
      </c>
      <c r="L510" s="17" t="s">
        <v>648</v>
      </c>
      <c r="M510" s="17"/>
    </row>
    <row r="511" ht="19.2" spans="1:13">
      <c r="A511" s="17"/>
      <c r="B511" s="17"/>
      <c r="C511" s="18"/>
      <c r="D511" s="17"/>
      <c r="E511" s="13" t="s">
        <v>516</v>
      </c>
      <c r="F511" s="17" t="s">
        <v>520</v>
      </c>
      <c r="G511" s="17" t="s">
        <v>1174</v>
      </c>
      <c r="H511" s="17" t="s">
        <v>518</v>
      </c>
      <c r="I511" s="17" t="s">
        <v>518</v>
      </c>
      <c r="J511" s="17" t="s">
        <v>518</v>
      </c>
      <c r="K511" s="17" t="s">
        <v>518</v>
      </c>
      <c r="L511" s="17" t="s">
        <v>519</v>
      </c>
      <c r="M511" s="17"/>
    </row>
    <row r="512" ht="19.2" spans="1:13">
      <c r="A512" s="17"/>
      <c r="B512" s="17"/>
      <c r="C512" s="18"/>
      <c r="D512" s="17"/>
      <c r="E512" s="13"/>
      <c r="F512" s="17" t="s">
        <v>521</v>
      </c>
      <c r="G512" s="17" t="s">
        <v>518</v>
      </c>
      <c r="H512" s="17" t="s">
        <v>518</v>
      </c>
      <c r="I512" s="17" t="s">
        <v>518</v>
      </c>
      <c r="J512" s="17" t="s">
        <v>518</v>
      </c>
      <c r="K512" s="17" t="s">
        <v>518</v>
      </c>
      <c r="L512" s="17" t="s">
        <v>519</v>
      </c>
      <c r="M512" s="17"/>
    </row>
    <row r="513" ht="57.6" spans="1:13">
      <c r="A513" s="17"/>
      <c r="B513" s="17"/>
      <c r="C513" s="18"/>
      <c r="D513" s="17"/>
      <c r="E513" s="13"/>
      <c r="F513" s="17" t="s">
        <v>517</v>
      </c>
      <c r="G513" s="17" t="s">
        <v>1175</v>
      </c>
      <c r="H513" s="17" t="s">
        <v>1176</v>
      </c>
      <c r="I513" s="17" t="s">
        <v>1177</v>
      </c>
      <c r="J513" s="17" t="s">
        <v>1178</v>
      </c>
      <c r="K513" s="17" t="s">
        <v>525</v>
      </c>
      <c r="L513" s="17" t="s">
        <v>648</v>
      </c>
      <c r="M513" s="17"/>
    </row>
    <row r="514" ht="48" spans="1:13">
      <c r="A514" s="17"/>
      <c r="B514" s="17"/>
      <c r="C514" s="18"/>
      <c r="D514" s="17"/>
      <c r="E514" s="13" t="s">
        <v>528</v>
      </c>
      <c r="F514" s="17" t="s">
        <v>529</v>
      </c>
      <c r="G514" s="17" t="s">
        <v>1137</v>
      </c>
      <c r="H514" s="17" t="s">
        <v>848</v>
      </c>
      <c r="I514" s="17" t="s">
        <v>1179</v>
      </c>
      <c r="J514" s="17" t="s">
        <v>1180</v>
      </c>
      <c r="K514" s="17" t="s">
        <v>525</v>
      </c>
      <c r="L514" s="17" t="s">
        <v>1181</v>
      </c>
      <c r="M514" s="17"/>
    </row>
    <row r="515" ht="19.2" spans="1:13">
      <c r="A515" s="17"/>
      <c r="B515" s="17"/>
      <c r="C515" s="18"/>
      <c r="D515" s="17"/>
      <c r="E515" s="13"/>
      <c r="F515" s="17" t="s">
        <v>530</v>
      </c>
      <c r="G515" s="17" t="s">
        <v>518</v>
      </c>
      <c r="H515" s="17" t="s">
        <v>518</v>
      </c>
      <c r="I515" s="17" t="s">
        <v>518</v>
      </c>
      <c r="J515" s="17" t="s">
        <v>518</v>
      </c>
      <c r="K515" s="17" t="s">
        <v>518</v>
      </c>
      <c r="L515" s="17" t="s">
        <v>519</v>
      </c>
      <c r="M515" s="17"/>
    </row>
    <row r="516" ht="19.2" spans="1:13">
      <c r="A516" s="17"/>
      <c r="B516" s="17"/>
      <c r="C516" s="18"/>
      <c r="D516" s="17"/>
      <c r="E516" s="13"/>
      <c r="F516" s="17" t="s">
        <v>531</v>
      </c>
      <c r="G516" s="17" t="s">
        <v>518</v>
      </c>
      <c r="H516" s="17" t="s">
        <v>848</v>
      </c>
      <c r="I516" s="17" t="s">
        <v>848</v>
      </c>
      <c r="J516" s="17" t="s">
        <v>518</v>
      </c>
      <c r="K516" s="17" t="s">
        <v>848</v>
      </c>
      <c r="L516" s="17" t="s">
        <v>519</v>
      </c>
      <c r="M516" s="17"/>
    </row>
    <row r="517" spans="1:13">
      <c r="A517" s="17"/>
      <c r="B517" s="17"/>
      <c r="C517" s="18"/>
      <c r="D517" s="17"/>
      <c r="E517" s="13" t="s">
        <v>532</v>
      </c>
      <c r="F517" s="17" t="s">
        <v>535</v>
      </c>
      <c r="G517" s="17" t="s">
        <v>518</v>
      </c>
      <c r="H517" s="17" t="s">
        <v>518</v>
      </c>
      <c r="I517" s="17" t="s">
        <v>518</v>
      </c>
      <c r="J517" s="17" t="s">
        <v>518</v>
      </c>
      <c r="K517" s="17" t="s">
        <v>518</v>
      </c>
      <c r="L517" s="17" t="s">
        <v>519</v>
      </c>
      <c r="M517" s="17"/>
    </row>
    <row r="518" ht="48" spans="1:13">
      <c r="A518" s="17"/>
      <c r="B518" s="17"/>
      <c r="C518" s="18"/>
      <c r="D518" s="17"/>
      <c r="E518" s="13"/>
      <c r="F518" s="17" t="s">
        <v>534</v>
      </c>
      <c r="G518" s="17" t="s">
        <v>1182</v>
      </c>
      <c r="H518" s="17" t="s">
        <v>879</v>
      </c>
      <c r="I518" s="17" t="s">
        <v>1183</v>
      </c>
      <c r="J518" s="17" t="s">
        <v>1184</v>
      </c>
      <c r="K518" s="17" t="s">
        <v>525</v>
      </c>
      <c r="L518" s="17" t="s">
        <v>1181</v>
      </c>
      <c r="M518" s="17"/>
    </row>
    <row r="519" spans="1:13">
      <c r="A519" s="17"/>
      <c r="B519" s="17"/>
      <c r="C519" s="18"/>
      <c r="D519" s="17"/>
      <c r="E519" s="13"/>
      <c r="F519" s="17" t="s">
        <v>533</v>
      </c>
      <c r="G519" s="17" t="s">
        <v>518</v>
      </c>
      <c r="H519" s="17" t="s">
        <v>518</v>
      </c>
      <c r="I519" s="17" t="s">
        <v>518</v>
      </c>
      <c r="J519" s="17" t="s">
        <v>518</v>
      </c>
      <c r="K519" s="17" t="s">
        <v>518</v>
      </c>
      <c r="L519" s="17" t="s">
        <v>519</v>
      </c>
      <c r="M519" s="17"/>
    </row>
  </sheetData>
  <mergeCells count="360">
    <mergeCell ref="A1:M1"/>
    <mergeCell ref="A2:C2"/>
    <mergeCell ref="D2:M2"/>
    <mergeCell ref="L3:M3"/>
    <mergeCell ref="E4:M4"/>
    <mergeCell ref="A4:A5"/>
    <mergeCell ref="A8:A17"/>
    <mergeCell ref="A18:A29"/>
    <mergeCell ref="A30:A39"/>
    <mergeCell ref="A40:A49"/>
    <mergeCell ref="A50:A61"/>
    <mergeCell ref="A62:A72"/>
    <mergeCell ref="A73:A85"/>
    <mergeCell ref="A86:A99"/>
    <mergeCell ref="A100:A109"/>
    <mergeCell ref="A110:A119"/>
    <mergeCell ref="A120:A129"/>
    <mergeCell ref="A130:A139"/>
    <mergeCell ref="A140:A154"/>
    <mergeCell ref="A155:A164"/>
    <mergeCell ref="A165:A174"/>
    <mergeCell ref="A175:A185"/>
    <mergeCell ref="A186:A195"/>
    <mergeCell ref="A196:A206"/>
    <mergeCell ref="A207:A216"/>
    <mergeCell ref="A217:A226"/>
    <mergeCell ref="A227:A238"/>
    <mergeCell ref="A239:A250"/>
    <mergeCell ref="A251:A263"/>
    <mergeCell ref="A264:A275"/>
    <mergeCell ref="A276:A286"/>
    <mergeCell ref="A287:A296"/>
    <mergeCell ref="A297:A306"/>
    <mergeCell ref="A307:A318"/>
    <mergeCell ref="A319:A328"/>
    <mergeCell ref="A329:A338"/>
    <mergeCell ref="A339:A348"/>
    <mergeCell ref="A349:A358"/>
    <mergeCell ref="A359:A368"/>
    <mergeCell ref="A369:A378"/>
    <mergeCell ref="A379:A388"/>
    <mergeCell ref="A389:A398"/>
    <mergeCell ref="A399:A408"/>
    <mergeCell ref="A409:A418"/>
    <mergeCell ref="A420:A429"/>
    <mergeCell ref="A430:A439"/>
    <mergeCell ref="A440:A449"/>
    <mergeCell ref="A450:A459"/>
    <mergeCell ref="A460:A469"/>
    <mergeCell ref="A470:A479"/>
    <mergeCell ref="A480:A489"/>
    <mergeCell ref="A490:A499"/>
    <mergeCell ref="A500:A509"/>
    <mergeCell ref="A510:A519"/>
    <mergeCell ref="B4:B5"/>
    <mergeCell ref="B8:B17"/>
    <mergeCell ref="B18:B29"/>
    <mergeCell ref="B30:B39"/>
    <mergeCell ref="B40:B49"/>
    <mergeCell ref="B50:B61"/>
    <mergeCell ref="B62:B72"/>
    <mergeCell ref="B73:B85"/>
    <mergeCell ref="B86:B99"/>
    <mergeCell ref="B100:B109"/>
    <mergeCell ref="B110:B119"/>
    <mergeCell ref="B120:B129"/>
    <mergeCell ref="B130:B139"/>
    <mergeCell ref="B140:B154"/>
    <mergeCell ref="B155:B164"/>
    <mergeCell ref="B165:B174"/>
    <mergeCell ref="B175:B185"/>
    <mergeCell ref="B186:B195"/>
    <mergeCell ref="B196:B206"/>
    <mergeCell ref="B207:B216"/>
    <mergeCell ref="B217:B226"/>
    <mergeCell ref="B227:B238"/>
    <mergeCell ref="B239:B250"/>
    <mergeCell ref="B251:B263"/>
    <mergeCell ref="B264:B275"/>
    <mergeCell ref="B276:B286"/>
    <mergeCell ref="B287:B296"/>
    <mergeCell ref="B297:B306"/>
    <mergeCell ref="B307:B318"/>
    <mergeCell ref="B319:B328"/>
    <mergeCell ref="B329:B338"/>
    <mergeCell ref="B339:B348"/>
    <mergeCell ref="B349:B358"/>
    <mergeCell ref="B359:B368"/>
    <mergeCell ref="B369:B378"/>
    <mergeCell ref="B379:B388"/>
    <mergeCell ref="B389:B398"/>
    <mergeCell ref="B399:B408"/>
    <mergeCell ref="B409:B418"/>
    <mergeCell ref="B420:B429"/>
    <mergeCell ref="B430:B439"/>
    <mergeCell ref="B440:B449"/>
    <mergeCell ref="B450:B459"/>
    <mergeCell ref="B460:B469"/>
    <mergeCell ref="B470:B479"/>
    <mergeCell ref="B480:B489"/>
    <mergeCell ref="B490:B499"/>
    <mergeCell ref="B500:B509"/>
    <mergeCell ref="B510:B519"/>
    <mergeCell ref="C4:C5"/>
    <mergeCell ref="C8:C17"/>
    <mergeCell ref="C18:C29"/>
    <mergeCell ref="C30:C39"/>
    <mergeCell ref="C40:C49"/>
    <mergeCell ref="C50:C61"/>
    <mergeCell ref="C62:C72"/>
    <mergeCell ref="C73:C85"/>
    <mergeCell ref="C86:C99"/>
    <mergeCell ref="C100:C109"/>
    <mergeCell ref="C110:C119"/>
    <mergeCell ref="C120:C129"/>
    <mergeCell ref="C130:C139"/>
    <mergeCell ref="C140:C154"/>
    <mergeCell ref="C155:C164"/>
    <mergeCell ref="C165:C174"/>
    <mergeCell ref="C175:C185"/>
    <mergeCell ref="C186:C195"/>
    <mergeCell ref="C196:C206"/>
    <mergeCell ref="C207:C216"/>
    <mergeCell ref="C217:C226"/>
    <mergeCell ref="C227:C238"/>
    <mergeCell ref="C239:C250"/>
    <mergeCell ref="C251:C263"/>
    <mergeCell ref="C264:C275"/>
    <mergeCell ref="C276:C286"/>
    <mergeCell ref="C287:C296"/>
    <mergeCell ref="C297:C306"/>
    <mergeCell ref="C307:C318"/>
    <mergeCell ref="C319:C328"/>
    <mergeCell ref="C329:C338"/>
    <mergeCell ref="C339:C348"/>
    <mergeCell ref="C349:C358"/>
    <mergeCell ref="C359:C368"/>
    <mergeCell ref="C369:C378"/>
    <mergeCell ref="C379:C388"/>
    <mergeCell ref="C389:C398"/>
    <mergeCell ref="C399:C408"/>
    <mergeCell ref="C409:C418"/>
    <mergeCell ref="C420:C429"/>
    <mergeCell ref="C430:C439"/>
    <mergeCell ref="C440:C449"/>
    <mergeCell ref="C450:C459"/>
    <mergeCell ref="C460:C469"/>
    <mergeCell ref="C470:C479"/>
    <mergeCell ref="C480:C489"/>
    <mergeCell ref="C490:C499"/>
    <mergeCell ref="C500:C509"/>
    <mergeCell ref="C510:C519"/>
    <mergeCell ref="D4:D5"/>
    <mergeCell ref="D8:D17"/>
    <mergeCell ref="D18:D29"/>
    <mergeCell ref="D30:D39"/>
    <mergeCell ref="D40:D49"/>
    <mergeCell ref="D50:D61"/>
    <mergeCell ref="D62:D72"/>
    <mergeCell ref="D73:D85"/>
    <mergeCell ref="D86:D99"/>
    <mergeCell ref="D100:D109"/>
    <mergeCell ref="D110:D119"/>
    <mergeCell ref="D120:D129"/>
    <mergeCell ref="D130:D139"/>
    <mergeCell ref="D140:D154"/>
    <mergeCell ref="D155:D164"/>
    <mergeCell ref="D165:D174"/>
    <mergeCell ref="D175:D185"/>
    <mergeCell ref="D186:D195"/>
    <mergeCell ref="D196:D206"/>
    <mergeCell ref="D207:D216"/>
    <mergeCell ref="D217:D226"/>
    <mergeCell ref="D227:D238"/>
    <mergeCell ref="D239:D250"/>
    <mergeCell ref="D251:D263"/>
    <mergeCell ref="D264:D275"/>
    <mergeCell ref="D276:D286"/>
    <mergeCell ref="D287:D296"/>
    <mergeCell ref="D297:D306"/>
    <mergeCell ref="D307:D318"/>
    <mergeCell ref="D319:D328"/>
    <mergeCell ref="D329:D338"/>
    <mergeCell ref="D339:D348"/>
    <mergeCell ref="D349:D358"/>
    <mergeCell ref="D359:D368"/>
    <mergeCell ref="D369:D378"/>
    <mergeCell ref="D379:D388"/>
    <mergeCell ref="D389:D398"/>
    <mergeCell ref="D399:D408"/>
    <mergeCell ref="D409:D418"/>
    <mergeCell ref="D420:D429"/>
    <mergeCell ref="D430:D439"/>
    <mergeCell ref="D440:D449"/>
    <mergeCell ref="D450:D459"/>
    <mergeCell ref="D460:D469"/>
    <mergeCell ref="D470:D479"/>
    <mergeCell ref="D480:D489"/>
    <mergeCell ref="D490:D499"/>
    <mergeCell ref="D500:D509"/>
    <mergeCell ref="D510:D519"/>
    <mergeCell ref="E8:E10"/>
    <mergeCell ref="E11:E13"/>
    <mergeCell ref="E14:E16"/>
    <mergeCell ref="E18:E22"/>
    <mergeCell ref="E23:E25"/>
    <mergeCell ref="E26:E28"/>
    <mergeCell ref="E30:E32"/>
    <mergeCell ref="E33:E35"/>
    <mergeCell ref="E36:E38"/>
    <mergeCell ref="E40:E42"/>
    <mergeCell ref="E44:E46"/>
    <mergeCell ref="E47:E49"/>
    <mergeCell ref="E50:E54"/>
    <mergeCell ref="E55:E57"/>
    <mergeCell ref="E58:E60"/>
    <mergeCell ref="E62:E64"/>
    <mergeCell ref="E66:E69"/>
    <mergeCell ref="E70:E72"/>
    <mergeCell ref="E73:E77"/>
    <mergeCell ref="E78:E80"/>
    <mergeCell ref="E82:E85"/>
    <mergeCell ref="E86:E90"/>
    <mergeCell ref="E91:E94"/>
    <mergeCell ref="E95:E98"/>
    <mergeCell ref="E100:E102"/>
    <mergeCell ref="E103:E105"/>
    <mergeCell ref="E106:E108"/>
    <mergeCell ref="E110:E112"/>
    <mergeCell ref="E113:E115"/>
    <mergeCell ref="E116:E118"/>
    <mergeCell ref="E120:E122"/>
    <mergeCell ref="E124:E126"/>
    <mergeCell ref="E127:E129"/>
    <mergeCell ref="E130:E132"/>
    <mergeCell ref="E133:E135"/>
    <mergeCell ref="E137:E139"/>
    <mergeCell ref="E140:E145"/>
    <mergeCell ref="E147:E151"/>
    <mergeCell ref="E152:E154"/>
    <mergeCell ref="E155:E160"/>
    <mergeCell ref="E161:E163"/>
    <mergeCell ref="E165:E167"/>
    <mergeCell ref="E168:E170"/>
    <mergeCell ref="E171:E173"/>
    <mergeCell ref="E175:E177"/>
    <mergeCell ref="E178:E180"/>
    <mergeCell ref="E181:E184"/>
    <mergeCell ref="E186:E188"/>
    <mergeCell ref="E190:E192"/>
    <mergeCell ref="E193:E195"/>
    <mergeCell ref="E196:E198"/>
    <mergeCell ref="E199:E202"/>
    <mergeCell ref="E203:E205"/>
    <mergeCell ref="E207:E209"/>
    <mergeCell ref="E210:E212"/>
    <mergeCell ref="E213:E215"/>
    <mergeCell ref="E217:E219"/>
    <mergeCell ref="E220:E222"/>
    <mergeCell ref="E223:E225"/>
    <mergeCell ref="E227:E231"/>
    <mergeCell ref="E232:E234"/>
    <mergeCell ref="E235:E237"/>
    <mergeCell ref="E239:E246"/>
    <mergeCell ref="E247:E249"/>
    <mergeCell ref="E251:E254"/>
    <mergeCell ref="E256:E258"/>
    <mergeCell ref="E259:E263"/>
    <mergeCell ref="E264:E268"/>
    <mergeCell ref="E269:E271"/>
    <mergeCell ref="E272:E274"/>
    <mergeCell ref="E277:E280"/>
    <mergeCell ref="E281:E283"/>
    <mergeCell ref="E284:E286"/>
    <mergeCell ref="E287:E289"/>
    <mergeCell ref="E290:E292"/>
    <mergeCell ref="E293:E295"/>
    <mergeCell ref="E297:E299"/>
    <mergeCell ref="E300:E302"/>
    <mergeCell ref="E304:E306"/>
    <mergeCell ref="E307:E309"/>
    <mergeCell ref="E310:E314"/>
    <mergeCell ref="E316:E318"/>
    <mergeCell ref="E319:E321"/>
    <mergeCell ref="E322:E324"/>
    <mergeCell ref="E325:E327"/>
    <mergeCell ref="E329:E331"/>
    <mergeCell ref="E332:E334"/>
    <mergeCell ref="E335:E337"/>
    <mergeCell ref="E339:E341"/>
    <mergeCell ref="E342:E347"/>
    <mergeCell ref="E349:E351"/>
    <mergeCell ref="E352:E354"/>
    <mergeCell ref="E356:E358"/>
    <mergeCell ref="E359:E361"/>
    <mergeCell ref="E362:E364"/>
    <mergeCell ref="E365:E367"/>
    <mergeCell ref="E369:E371"/>
    <mergeCell ref="E373:E375"/>
    <mergeCell ref="E376:E378"/>
    <mergeCell ref="E379:E381"/>
    <mergeCell ref="E382:E384"/>
    <mergeCell ref="E386:E388"/>
    <mergeCell ref="E389:E391"/>
    <mergeCell ref="E392:E394"/>
    <mergeCell ref="E395:E397"/>
    <mergeCell ref="E399:E401"/>
    <mergeCell ref="E402:E407"/>
    <mergeCell ref="E409:E411"/>
    <mergeCell ref="E412:E414"/>
    <mergeCell ref="E416:E418"/>
    <mergeCell ref="E421:E423"/>
    <mergeCell ref="E424:E426"/>
    <mergeCell ref="E427:E429"/>
    <mergeCell ref="E430:E432"/>
    <mergeCell ref="E434:E436"/>
    <mergeCell ref="E437:E439"/>
    <mergeCell ref="E440:E442"/>
    <mergeCell ref="E443:E445"/>
    <mergeCell ref="E447:E449"/>
    <mergeCell ref="E450:E452"/>
    <mergeCell ref="E453:E455"/>
    <mergeCell ref="E457:E459"/>
    <mergeCell ref="E460:E462"/>
    <mergeCell ref="E463:E465"/>
    <mergeCell ref="E466:E468"/>
    <mergeCell ref="E470:E472"/>
    <mergeCell ref="E473:E475"/>
    <mergeCell ref="E477:E479"/>
    <mergeCell ref="E480:E482"/>
    <mergeCell ref="E484:E486"/>
    <mergeCell ref="E487:E489"/>
    <mergeCell ref="E490:E492"/>
    <mergeCell ref="E493:E495"/>
    <mergeCell ref="E497:E499"/>
    <mergeCell ref="E501:E503"/>
    <mergeCell ref="E504:E506"/>
    <mergeCell ref="E507:E509"/>
    <mergeCell ref="E511:E513"/>
    <mergeCell ref="E514:E516"/>
    <mergeCell ref="E517:E519"/>
    <mergeCell ref="F18:F20"/>
    <mergeCell ref="F52:F54"/>
    <mergeCell ref="F67:F68"/>
    <mergeCell ref="F74:F76"/>
    <mergeCell ref="F83:F84"/>
    <mergeCell ref="F87:F89"/>
    <mergeCell ref="F92:F93"/>
    <mergeCell ref="F96:F97"/>
    <mergeCell ref="F140:F143"/>
    <mergeCell ref="F148:F150"/>
    <mergeCell ref="F182:F183"/>
    <mergeCell ref="F200:F201"/>
    <mergeCell ref="F227:F229"/>
    <mergeCell ref="F240:F242"/>
    <mergeCell ref="F252:F253"/>
    <mergeCell ref="F259:F261"/>
    <mergeCell ref="F264:F266"/>
    <mergeCell ref="F277:F278"/>
    <mergeCell ref="F310:F312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1"/>
  <sheetViews>
    <sheetView workbookViewId="0">
      <selection activeCell="A1" sqref="A1"/>
    </sheetView>
  </sheetViews>
  <sheetFormatPr defaultColWidth="9" defaultRowHeight="14.4"/>
  <cols>
    <col min="1" max="1" width="6.24074074074074" customWidth="1"/>
    <col min="2" max="2" width="13.4351851851852" customWidth="1"/>
    <col min="3" max="3" width="8.41666666666667" customWidth="1"/>
    <col min="4" max="4" width="10.4537037037037" customWidth="1"/>
    <col min="5" max="6" width="9.76851851851852" customWidth="1"/>
    <col min="7" max="7" width="9.90740740740741" customWidth="1"/>
    <col min="8" max="9" width="8.27777777777778" customWidth="1"/>
    <col min="10" max="10" width="33.6574074074074" customWidth="1"/>
    <col min="11" max="11" width="7.05555555555556" customWidth="1"/>
    <col min="12" max="12" width="11.1296296296296" customWidth="1"/>
    <col min="13" max="16" width="9.76851851851852" customWidth="1"/>
    <col min="17" max="17" width="24.4259259259259" customWidth="1"/>
    <col min="18" max="18" width="15.7407407407407" customWidth="1"/>
    <col min="19" max="19" width="9.76851851851852" customWidth="1"/>
  </cols>
  <sheetData>
    <row r="1" ht="16.35" customHeight="1" spans="18:18">
      <c r="R1" s="7" t="s">
        <v>1185</v>
      </c>
    </row>
    <row r="2" ht="42.25" customHeight="1" spans="1:18">
      <c r="A2" s="1" t="s">
        <v>1186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3.25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8" t="s">
        <v>31</v>
      </c>
      <c r="R3" s="8"/>
    </row>
    <row r="4" ht="21.55" customHeight="1" spans="1:18">
      <c r="A4" s="3" t="s">
        <v>385</v>
      </c>
      <c r="B4" s="3" t="s">
        <v>386</v>
      </c>
      <c r="C4" s="3" t="s">
        <v>1187</v>
      </c>
      <c r="D4" s="3"/>
      <c r="E4" s="3"/>
      <c r="F4" s="3"/>
      <c r="G4" s="3"/>
      <c r="H4" s="3"/>
      <c r="I4" s="3"/>
      <c r="J4" s="3" t="s">
        <v>1188</v>
      </c>
      <c r="K4" s="3" t="s">
        <v>1189</v>
      </c>
      <c r="L4" s="3"/>
      <c r="M4" s="3"/>
      <c r="N4" s="3"/>
      <c r="O4" s="3"/>
      <c r="P4" s="3"/>
      <c r="Q4" s="3"/>
      <c r="R4" s="3"/>
    </row>
    <row r="5" ht="23.25" customHeight="1" spans="1:18">
      <c r="A5" s="3"/>
      <c r="B5" s="3"/>
      <c r="C5" s="3" t="s">
        <v>499</v>
      </c>
      <c r="D5" s="3" t="s">
        <v>1190</v>
      </c>
      <c r="E5" s="3"/>
      <c r="F5" s="3"/>
      <c r="G5" s="3"/>
      <c r="H5" s="3" t="s">
        <v>1191</v>
      </c>
      <c r="I5" s="3"/>
      <c r="J5" s="3"/>
      <c r="K5" s="3"/>
      <c r="L5" s="3"/>
      <c r="M5" s="3"/>
      <c r="N5" s="3"/>
      <c r="O5" s="3"/>
      <c r="P5" s="3"/>
      <c r="Q5" s="3"/>
      <c r="R5" s="3"/>
    </row>
    <row r="6" ht="31.05" customHeight="1" spans="1:18">
      <c r="A6" s="3"/>
      <c r="B6" s="3"/>
      <c r="C6" s="3"/>
      <c r="D6" s="3" t="s">
        <v>138</v>
      </c>
      <c r="E6" s="3" t="s">
        <v>1192</v>
      </c>
      <c r="F6" s="3" t="s">
        <v>142</v>
      </c>
      <c r="G6" s="3" t="s">
        <v>1193</v>
      </c>
      <c r="H6" s="3" t="s">
        <v>165</v>
      </c>
      <c r="I6" s="3" t="s">
        <v>166</v>
      </c>
      <c r="J6" s="3"/>
      <c r="K6" s="3" t="s">
        <v>502</v>
      </c>
      <c r="L6" s="3" t="s">
        <v>503</v>
      </c>
      <c r="M6" s="3" t="s">
        <v>504</v>
      </c>
      <c r="N6" s="3" t="s">
        <v>509</v>
      </c>
      <c r="O6" s="3" t="s">
        <v>505</v>
      </c>
      <c r="P6" s="3" t="s">
        <v>1194</v>
      </c>
      <c r="Q6" s="3" t="s">
        <v>1195</v>
      </c>
      <c r="R6" s="3" t="s">
        <v>510</v>
      </c>
    </row>
    <row r="7" ht="39.65" customHeight="1" spans="1:18">
      <c r="A7" s="4" t="s">
        <v>512</v>
      </c>
      <c r="B7" s="4" t="s">
        <v>513</v>
      </c>
      <c r="C7" s="5">
        <v>12367.121256</v>
      </c>
      <c r="D7" s="5">
        <v>4224.926979</v>
      </c>
      <c r="E7" s="5">
        <v>8142.194277</v>
      </c>
      <c r="F7" s="5"/>
      <c r="G7" s="5"/>
      <c r="H7" s="5">
        <v>1317.1131</v>
      </c>
      <c r="I7" s="5">
        <v>11050.008156</v>
      </c>
      <c r="J7" s="4" t="s">
        <v>1196</v>
      </c>
      <c r="K7" s="6" t="s">
        <v>532</v>
      </c>
      <c r="L7" s="6" t="s">
        <v>1197</v>
      </c>
      <c r="M7" s="6" t="s">
        <v>1198</v>
      </c>
      <c r="N7" s="6" t="s">
        <v>1199</v>
      </c>
      <c r="O7" s="6" t="s">
        <v>879</v>
      </c>
      <c r="P7" s="6" t="s">
        <v>525</v>
      </c>
      <c r="Q7" s="6" t="s">
        <v>1200</v>
      </c>
      <c r="R7" s="6"/>
    </row>
    <row r="8" ht="29.3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/>
      <c r="L8" s="6" t="s">
        <v>1201</v>
      </c>
      <c r="M8" s="6" t="s">
        <v>1202</v>
      </c>
      <c r="N8" s="6" t="s">
        <v>1199</v>
      </c>
      <c r="O8" s="6" t="s">
        <v>879</v>
      </c>
      <c r="P8" s="6" t="s">
        <v>525</v>
      </c>
      <c r="Q8" s="6" t="s">
        <v>1203</v>
      </c>
      <c r="R8" s="6"/>
    </row>
    <row r="9" ht="29.3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/>
      <c r="M9" s="6" t="s">
        <v>1204</v>
      </c>
      <c r="N9" s="6" t="s">
        <v>1199</v>
      </c>
      <c r="O9" s="6" t="s">
        <v>879</v>
      </c>
      <c r="P9" s="6" t="s">
        <v>525</v>
      </c>
      <c r="Q9" s="6" t="s">
        <v>1203</v>
      </c>
      <c r="R9" s="6"/>
    </row>
    <row r="10" ht="29.3" customHeight="1" spans="1:18">
      <c r="A10" s="4"/>
      <c r="B10" s="4"/>
      <c r="C10" s="5"/>
      <c r="D10" s="5"/>
      <c r="E10" s="5"/>
      <c r="F10" s="5"/>
      <c r="G10" s="5"/>
      <c r="H10" s="5"/>
      <c r="I10" s="5"/>
      <c r="J10" s="4"/>
      <c r="K10" s="6"/>
      <c r="L10" s="6"/>
      <c r="M10" s="6" t="s">
        <v>1205</v>
      </c>
      <c r="N10" s="6" t="s">
        <v>1199</v>
      </c>
      <c r="O10" s="6" t="s">
        <v>879</v>
      </c>
      <c r="P10" s="6" t="s">
        <v>525</v>
      </c>
      <c r="Q10" s="6" t="s">
        <v>1203</v>
      </c>
      <c r="R10" s="6"/>
    </row>
    <row r="11" ht="39.65" customHeight="1" spans="1:18">
      <c r="A11" s="4"/>
      <c r="B11" s="4"/>
      <c r="C11" s="5"/>
      <c r="D11" s="5"/>
      <c r="E11" s="5"/>
      <c r="F11" s="5"/>
      <c r="G11" s="5"/>
      <c r="H11" s="5"/>
      <c r="I11" s="5"/>
      <c r="J11" s="4"/>
      <c r="K11" s="6" t="s">
        <v>516</v>
      </c>
      <c r="L11" s="6" t="s">
        <v>1206</v>
      </c>
      <c r="M11" s="6" t="s">
        <v>1207</v>
      </c>
      <c r="N11" s="6" t="s">
        <v>648</v>
      </c>
      <c r="O11" s="6" t="s">
        <v>1127</v>
      </c>
      <c r="P11" s="6" t="s">
        <v>525</v>
      </c>
      <c r="Q11" s="6" t="s">
        <v>1208</v>
      </c>
      <c r="R11" s="6"/>
    </row>
    <row r="12" ht="50" customHeight="1" spans="1:18">
      <c r="A12" s="4"/>
      <c r="B12" s="4"/>
      <c r="C12" s="5"/>
      <c r="D12" s="5"/>
      <c r="E12" s="5"/>
      <c r="F12" s="5"/>
      <c r="G12" s="5"/>
      <c r="H12" s="5"/>
      <c r="I12" s="5"/>
      <c r="J12" s="4"/>
      <c r="K12" s="6"/>
      <c r="L12" s="6" t="s">
        <v>1209</v>
      </c>
      <c r="M12" s="6" t="s">
        <v>1210</v>
      </c>
      <c r="N12" s="6" t="s">
        <v>648</v>
      </c>
      <c r="O12" s="6" t="s">
        <v>1211</v>
      </c>
      <c r="P12" s="6" t="s">
        <v>525</v>
      </c>
      <c r="Q12" s="6" t="s">
        <v>1212</v>
      </c>
      <c r="R12" s="6"/>
    </row>
    <row r="13" ht="19.8" customHeight="1" spans="1:18">
      <c r="A13" s="4" t="s">
        <v>1213</v>
      </c>
      <c r="B13" s="4" t="s">
        <v>1214</v>
      </c>
      <c r="C13" s="5">
        <v>669.1484</v>
      </c>
      <c r="D13" s="5">
        <v>669.1484</v>
      </c>
      <c r="E13" s="5"/>
      <c r="F13" s="5"/>
      <c r="G13" s="5"/>
      <c r="H13" s="5">
        <v>669.1484</v>
      </c>
      <c r="I13" s="5"/>
      <c r="J13" s="4" t="s">
        <v>1215</v>
      </c>
      <c r="K13" s="6" t="s">
        <v>532</v>
      </c>
      <c r="L13" s="6" t="s">
        <v>1197</v>
      </c>
      <c r="M13" s="6" t="s">
        <v>1216</v>
      </c>
      <c r="N13" s="6" t="s">
        <v>648</v>
      </c>
      <c r="O13" s="6" t="s">
        <v>1127</v>
      </c>
      <c r="P13" s="6" t="s">
        <v>525</v>
      </c>
      <c r="Q13" s="6" t="s">
        <v>1217</v>
      </c>
      <c r="R13" s="6"/>
    </row>
    <row r="14" ht="29.3" customHeight="1" spans="1:18">
      <c r="A14" s="4"/>
      <c r="B14" s="4"/>
      <c r="C14" s="5"/>
      <c r="D14" s="5"/>
      <c r="E14" s="5"/>
      <c r="F14" s="5"/>
      <c r="G14" s="5"/>
      <c r="H14" s="5"/>
      <c r="I14" s="5"/>
      <c r="J14" s="4"/>
      <c r="K14" s="6"/>
      <c r="L14" s="6" t="s">
        <v>1201</v>
      </c>
      <c r="M14" s="6" t="s">
        <v>1218</v>
      </c>
      <c r="N14" s="6" t="s">
        <v>648</v>
      </c>
      <c r="O14" s="6" t="s">
        <v>1127</v>
      </c>
      <c r="P14" s="6" t="s">
        <v>525</v>
      </c>
      <c r="Q14" s="6" t="s">
        <v>1219</v>
      </c>
      <c r="R14" s="6"/>
    </row>
    <row r="15" ht="19.8" customHeight="1" spans="1:18">
      <c r="A15" s="4"/>
      <c r="B15" s="4"/>
      <c r="C15" s="5"/>
      <c r="D15" s="5"/>
      <c r="E15" s="5"/>
      <c r="F15" s="5"/>
      <c r="G15" s="5"/>
      <c r="H15" s="5"/>
      <c r="I15" s="5"/>
      <c r="J15" s="4"/>
      <c r="K15" s="6" t="s">
        <v>516</v>
      </c>
      <c r="L15" s="6" t="s">
        <v>1206</v>
      </c>
      <c r="M15" s="6" t="s">
        <v>1220</v>
      </c>
      <c r="N15" s="6" t="s">
        <v>648</v>
      </c>
      <c r="O15" s="6" t="s">
        <v>1157</v>
      </c>
      <c r="P15" s="6" t="s">
        <v>525</v>
      </c>
      <c r="Q15" s="6" t="s">
        <v>1221</v>
      </c>
      <c r="R15" s="6"/>
    </row>
    <row r="16" ht="21.55" customHeight="1" spans="1:18">
      <c r="A16" s="4"/>
      <c r="B16" s="4"/>
      <c r="C16" s="5"/>
      <c r="D16" s="5"/>
      <c r="E16" s="5"/>
      <c r="F16" s="5"/>
      <c r="G16" s="5"/>
      <c r="H16" s="5"/>
      <c r="I16" s="5"/>
      <c r="J16" s="4"/>
      <c r="K16" s="6"/>
      <c r="L16" s="6" t="s">
        <v>1209</v>
      </c>
      <c r="M16" s="6" t="s">
        <v>1222</v>
      </c>
      <c r="N16" s="6" t="s">
        <v>648</v>
      </c>
      <c r="O16" s="6" t="s">
        <v>1127</v>
      </c>
      <c r="P16" s="6" t="s">
        <v>525</v>
      </c>
      <c r="Q16" s="6" t="s">
        <v>1223</v>
      </c>
      <c r="R16" s="6"/>
    </row>
    <row r="17" ht="19.8" customHeight="1" spans="1:18">
      <c r="A17" s="4" t="s">
        <v>1122</v>
      </c>
      <c r="B17" s="4" t="s">
        <v>1123</v>
      </c>
      <c r="C17" s="5">
        <v>3167.4182</v>
      </c>
      <c r="D17" s="5">
        <v>1492.4186</v>
      </c>
      <c r="E17" s="5">
        <v>1674.9996</v>
      </c>
      <c r="F17" s="5"/>
      <c r="G17" s="5"/>
      <c r="H17" s="5">
        <v>211.193</v>
      </c>
      <c r="I17" s="5">
        <v>2956.2252</v>
      </c>
      <c r="J17" s="4" t="s">
        <v>1224</v>
      </c>
      <c r="K17" s="6" t="s">
        <v>532</v>
      </c>
      <c r="L17" s="6" t="s">
        <v>1197</v>
      </c>
      <c r="M17" s="6" t="s">
        <v>1225</v>
      </c>
      <c r="N17" s="6" t="s">
        <v>1226</v>
      </c>
      <c r="O17" s="6" t="s">
        <v>1127</v>
      </c>
      <c r="P17" s="6" t="s">
        <v>525</v>
      </c>
      <c r="Q17" s="6" t="s">
        <v>1227</v>
      </c>
      <c r="R17" s="6"/>
    </row>
    <row r="18" ht="19.8" customHeight="1" spans="1:18">
      <c r="A18" s="4"/>
      <c r="B18" s="4"/>
      <c r="C18" s="5"/>
      <c r="D18" s="5"/>
      <c r="E18" s="5"/>
      <c r="F18" s="5"/>
      <c r="G18" s="5"/>
      <c r="H18" s="5"/>
      <c r="I18" s="5"/>
      <c r="J18" s="4"/>
      <c r="K18" s="6"/>
      <c r="L18" s="6"/>
      <c r="M18" s="6" t="s">
        <v>1228</v>
      </c>
      <c r="N18" s="6" t="s">
        <v>648</v>
      </c>
      <c r="O18" s="6" t="s">
        <v>1135</v>
      </c>
      <c r="P18" s="6" t="s">
        <v>525</v>
      </c>
      <c r="Q18" s="6" t="s">
        <v>1229</v>
      </c>
      <c r="R18" s="6"/>
    </row>
    <row r="19" ht="22.4" customHeight="1" spans="1:18">
      <c r="A19" s="4"/>
      <c r="B19" s="4"/>
      <c r="C19" s="5"/>
      <c r="D19" s="5"/>
      <c r="E19" s="5"/>
      <c r="F19" s="5"/>
      <c r="G19" s="5"/>
      <c r="H19" s="5"/>
      <c r="I19" s="5"/>
      <c r="J19" s="4"/>
      <c r="K19" s="6"/>
      <c r="L19" s="6" t="s">
        <v>1201</v>
      </c>
      <c r="M19" s="6" t="s">
        <v>1230</v>
      </c>
      <c r="N19" s="6" t="s">
        <v>648</v>
      </c>
      <c r="O19" s="6" t="s">
        <v>705</v>
      </c>
      <c r="P19" s="6" t="s">
        <v>525</v>
      </c>
      <c r="Q19" s="6" t="s">
        <v>1231</v>
      </c>
      <c r="R19" s="6"/>
    </row>
    <row r="20" ht="29.3" customHeight="1" spans="1:18">
      <c r="A20" s="4"/>
      <c r="B20" s="4"/>
      <c r="C20" s="5"/>
      <c r="D20" s="5"/>
      <c r="E20" s="5"/>
      <c r="F20" s="5"/>
      <c r="G20" s="5"/>
      <c r="H20" s="5"/>
      <c r="I20" s="5"/>
      <c r="J20" s="4"/>
      <c r="K20" s="6" t="s">
        <v>516</v>
      </c>
      <c r="L20" s="6" t="s">
        <v>1206</v>
      </c>
      <c r="M20" s="6" t="s">
        <v>1232</v>
      </c>
      <c r="N20" s="6" t="s">
        <v>519</v>
      </c>
      <c r="O20" s="6" t="s">
        <v>1135</v>
      </c>
      <c r="P20" s="6"/>
      <c r="Q20" s="6" t="s">
        <v>1233</v>
      </c>
      <c r="R20" s="6"/>
    </row>
    <row r="21" ht="21.55" customHeight="1" spans="1:18">
      <c r="A21" s="4"/>
      <c r="B21" s="4"/>
      <c r="C21" s="5"/>
      <c r="D21" s="5"/>
      <c r="E21" s="5"/>
      <c r="F21" s="5"/>
      <c r="G21" s="5"/>
      <c r="H21" s="5"/>
      <c r="I21" s="5"/>
      <c r="J21" s="4"/>
      <c r="K21" s="6"/>
      <c r="L21" s="6" t="s">
        <v>1209</v>
      </c>
      <c r="M21" s="6" t="s">
        <v>1234</v>
      </c>
      <c r="N21" s="6" t="s">
        <v>648</v>
      </c>
      <c r="O21" s="6" t="s">
        <v>1127</v>
      </c>
      <c r="P21" s="6" t="s">
        <v>525</v>
      </c>
      <c r="Q21" s="6" t="s">
        <v>1235</v>
      </c>
      <c r="R21" s="6"/>
    </row>
  </sheetData>
  <mergeCells count="49">
    <mergeCell ref="A2:R2"/>
    <mergeCell ref="A3:P3"/>
    <mergeCell ref="Q3:R3"/>
    <mergeCell ref="C4:I4"/>
    <mergeCell ref="D5:G5"/>
    <mergeCell ref="H5:I5"/>
    <mergeCell ref="A4:A6"/>
    <mergeCell ref="A7:A12"/>
    <mergeCell ref="A13:A16"/>
    <mergeCell ref="A17:A21"/>
    <mergeCell ref="B4:B6"/>
    <mergeCell ref="B7:B12"/>
    <mergeCell ref="B13:B16"/>
    <mergeCell ref="B17:B21"/>
    <mergeCell ref="C5:C6"/>
    <mergeCell ref="C7:C12"/>
    <mergeCell ref="C13:C16"/>
    <mergeCell ref="C17:C21"/>
    <mergeCell ref="D7:D12"/>
    <mergeCell ref="D13:D16"/>
    <mergeCell ref="D17:D21"/>
    <mergeCell ref="E7:E12"/>
    <mergeCell ref="E13:E16"/>
    <mergeCell ref="E17:E21"/>
    <mergeCell ref="F7:F12"/>
    <mergeCell ref="F13:F16"/>
    <mergeCell ref="F17:F21"/>
    <mergeCell ref="G7:G12"/>
    <mergeCell ref="G13:G16"/>
    <mergeCell ref="G17:G21"/>
    <mergeCell ref="H7:H12"/>
    <mergeCell ref="H13:H16"/>
    <mergeCell ref="H17:H21"/>
    <mergeCell ref="I7:I12"/>
    <mergeCell ref="I13:I16"/>
    <mergeCell ref="I17:I21"/>
    <mergeCell ref="J4:J6"/>
    <mergeCell ref="J7:J12"/>
    <mergeCell ref="J13:J16"/>
    <mergeCell ref="J17:J21"/>
    <mergeCell ref="K7:K10"/>
    <mergeCell ref="K11:K12"/>
    <mergeCell ref="K13:K14"/>
    <mergeCell ref="K15:K16"/>
    <mergeCell ref="K17:K19"/>
    <mergeCell ref="K20:K21"/>
    <mergeCell ref="L8:L10"/>
    <mergeCell ref="L17:L18"/>
    <mergeCell ref="K4:R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opLeftCell="A12" workbookViewId="0">
      <selection activeCell="E30" sqref="E30"/>
    </sheetView>
  </sheetViews>
  <sheetFormatPr defaultColWidth="9" defaultRowHeight="14.4" outlineLevelCol="7"/>
  <cols>
    <col min="1" max="1" width="29.4537037037037" customWidth="1"/>
    <col min="2" max="2" width="10.1759259259259" customWidth="1"/>
    <col min="3" max="3" width="23.0648148148148" customWidth="1"/>
    <col min="4" max="4" width="10.5833333333333" customWidth="1"/>
    <col min="5" max="5" width="24.0185185185185" customWidth="1"/>
    <col min="6" max="6" width="10.4537037037037" customWidth="1"/>
    <col min="7" max="7" width="20.212962962963" customWidth="1"/>
    <col min="8" max="8" width="10.9907407407407" customWidth="1"/>
    <col min="9" max="9" width="9.76851851851852" customWidth="1"/>
  </cols>
  <sheetData>
    <row r="1" ht="12.9" customHeight="1" spans="1:8">
      <c r="A1" s="21"/>
      <c r="H1" s="7" t="s">
        <v>29</v>
      </c>
    </row>
    <row r="2" ht="24.15" customHeight="1" spans="1:8">
      <c r="A2" s="85" t="s">
        <v>7</v>
      </c>
      <c r="B2" s="85"/>
      <c r="C2" s="85"/>
      <c r="D2" s="85"/>
      <c r="E2" s="85"/>
      <c r="F2" s="85"/>
      <c r="G2" s="85"/>
      <c r="H2" s="85"/>
    </row>
    <row r="3" ht="17.25" customHeight="1" spans="1:8">
      <c r="A3" s="2" t="s">
        <v>30</v>
      </c>
      <c r="B3" s="2"/>
      <c r="C3" s="2"/>
      <c r="D3" s="2"/>
      <c r="E3" s="2"/>
      <c r="F3" s="2"/>
      <c r="G3" s="8" t="s">
        <v>31</v>
      </c>
      <c r="H3" s="8"/>
    </row>
    <row r="4" ht="17.9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4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25" customHeight="1" spans="1:8">
      <c r="A6" s="22" t="s">
        <v>39</v>
      </c>
      <c r="B6" s="5">
        <v>2802.4545</v>
      </c>
      <c r="C6" s="4" t="s">
        <v>40</v>
      </c>
      <c r="D6" s="28"/>
      <c r="E6" s="22" t="s">
        <v>41</v>
      </c>
      <c r="F6" s="24">
        <v>2197.4545</v>
      </c>
      <c r="G6" s="4" t="s">
        <v>42</v>
      </c>
      <c r="H6" s="5">
        <v>1301.0401</v>
      </c>
    </row>
    <row r="7" ht="16.25" customHeight="1" spans="1:8">
      <c r="A7" s="4" t="s">
        <v>43</v>
      </c>
      <c r="B7" s="5">
        <v>2492.4545</v>
      </c>
      <c r="C7" s="4" t="s">
        <v>44</v>
      </c>
      <c r="D7" s="28"/>
      <c r="E7" s="4" t="s">
        <v>45</v>
      </c>
      <c r="F7" s="5">
        <v>1880.2172</v>
      </c>
      <c r="G7" s="4" t="s">
        <v>46</v>
      </c>
      <c r="H7" s="5">
        <v>3622.012315</v>
      </c>
    </row>
    <row r="8" ht="16.25" customHeight="1" spans="1:8">
      <c r="A8" s="22" t="s">
        <v>47</v>
      </c>
      <c r="B8" s="5">
        <v>310</v>
      </c>
      <c r="C8" s="4" t="s">
        <v>48</v>
      </c>
      <c r="D8" s="28"/>
      <c r="E8" s="4" t="s">
        <v>49</v>
      </c>
      <c r="F8" s="5">
        <v>282.1421</v>
      </c>
      <c r="G8" s="4" t="s">
        <v>50</v>
      </c>
      <c r="H8" s="5">
        <v>1285.817164</v>
      </c>
    </row>
    <row r="9" ht="16.25" customHeight="1" spans="1:8">
      <c r="A9" s="4" t="s">
        <v>51</v>
      </c>
      <c r="B9" s="5"/>
      <c r="C9" s="4" t="s">
        <v>52</v>
      </c>
      <c r="D9" s="28"/>
      <c r="E9" s="4" t="s">
        <v>53</v>
      </c>
      <c r="F9" s="5">
        <v>35.0952</v>
      </c>
      <c r="G9" s="4" t="s">
        <v>54</v>
      </c>
      <c r="H9" s="5">
        <v>8559.194277</v>
      </c>
    </row>
    <row r="10" ht="16.25" customHeight="1" spans="1:8">
      <c r="A10" s="4" t="s">
        <v>55</v>
      </c>
      <c r="B10" s="5"/>
      <c r="C10" s="4" t="s">
        <v>56</v>
      </c>
      <c r="D10" s="28"/>
      <c r="E10" s="22" t="s">
        <v>57</v>
      </c>
      <c r="F10" s="24">
        <v>14006.233356</v>
      </c>
      <c r="G10" s="4" t="s">
        <v>58</v>
      </c>
      <c r="H10" s="5">
        <v>647.5292</v>
      </c>
    </row>
    <row r="11" ht="16.25" customHeight="1" spans="1:8">
      <c r="A11" s="4" t="s">
        <v>59</v>
      </c>
      <c r="B11" s="5"/>
      <c r="C11" s="4" t="s">
        <v>60</v>
      </c>
      <c r="D11" s="28"/>
      <c r="E11" s="4" t="s">
        <v>61</v>
      </c>
      <c r="F11" s="5"/>
      <c r="G11" s="4" t="s">
        <v>62</v>
      </c>
      <c r="H11" s="5"/>
    </row>
    <row r="12" ht="16.25" customHeight="1" spans="1:8">
      <c r="A12" s="4" t="s">
        <v>63</v>
      </c>
      <c r="B12" s="5"/>
      <c r="C12" s="4" t="s">
        <v>64</v>
      </c>
      <c r="D12" s="28"/>
      <c r="E12" s="4" t="s">
        <v>65</v>
      </c>
      <c r="F12" s="5">
        <v>3408.222315</v>
      </c>
      <c r="G12" s="4" t="s">
        <v>66</v>
      </c>
      <c r="H12" s="5"/>
    </row>
    <row r="13" ht="16.25" customHeight="1" spans="1:8">
      <c r="A13" s="4" t="s">
        <v>67</v>
      </c>
      <c r="B13" s="5"/>
      <c r="C13" s="4" t="s">
        <v>68</v>
      </c>
      <c r="D13" s="28">
        <v>1605.3317</v>
      </c>
      <c r="E13" s="4" t="s">
        <v>69</v>
      </c>
      <c r="F13" s="5">
        <v>752.9996</v>
      </c>
      <c r="G13" s="4" t="s">
        <v>70</v>
      </c>
      <c r="H13" s="5"/>
    </row>
    <row r="14" ht="16.25" customHeight="1" spans="1:8">
      <c r="A14" s="4" t="s">
        <v>71</v>
      </c>
      <c r="B14" s="5"/>
      <c r="C14" s="4" t="s">
        <v>72</v>
      </c>
      <c r="D14" s="28"/>
      <c r="E14" s="4" t="s">
        <v>73</v>
      </c>
      <c r="F14" s="5"/>
      <c r="G14" s="4" t="s">
        <v>74</v>
      </c>
      <c r="H14" s="5">
        <v>788.0948</v>
      </c>
    </row>
    <row r="15" ht="16.25" customHeight="1" spans="1:8">
      <c r="A15" s="4" t="s">
        <v>75</v>
      </c>
      <c r="B15" s="5"/>
      <c r="C15" s="4" t="s">
        <v>76</v>
      </c>
      <c r="D15" s="28">
        <v>169.2579</v>
      </c>
      <c r="E15" s="4" t="s">
        <v>77</v>
      </c>
      <c r="F15" s="5">
        <v>8559.194277</v>
      </c>
      <c r="G15" s="4" t="s">
        <v>78</v>
      </c>
      <c r="H15" s="5"/>
    </row>
    <row r="16" ht="16.25" customHeight="1" spans="1:8">
      <c r="A16" s="4" t="s">
        <v>79</v>
      </c>
      <c r="B16" s="5"/>
      <c r="C16" s="4" t="s">
        <v>80</v>
      </c>
      <c r="D16" s="28">
        <v>20</v>
      </c>
      <c r="E16" s="4" t="s">
        <v>81</v>
      </c>
      <c r="F16" s="5">
        <v>1285.817164</v>
      </c>
      <c r="G16" s="4" t="s">
        <v>82</v>
      </c>
      <c r="H16" s="5"/>
    </row>
    <row r="17" ht="16.25" customHeight="1" spans="1:8">
      <c r="A17" s="4" t="s">
        <v>83</v>
      </c>
      <c r="B17" s="5"/>
      <c r="C17" s="4" t="s">
        <v>84</v>
      </c>
      <c r="D17" s="28">
        <v>990.71</v>
      </c>
      <c r="E17" s="4" t="s">
        <v>85</v>
      </c>
      <c r="F17" s="5"/>
      <c r="G17" s="4" t="s">
        <v>86</v>
      </c>
      <c r="H17" s="5"/>
    </row>
    <row r="18" ht="16.25" customHeight="1" spans="1:8">
      <c r="A18" s="4" t="s">
        <v>87</v>
      </c>
      <c r="B18" s="5"/>
      <c r="C18" s="4" t="s">
        <v>88</v>
      </c>
      <c r="D18" s="28">
        <v>5816.657779</v>
      </c>
      <c r="E18" s="4" t="s">
        <v>89</v>
      </c>
      <c r="F18" s="5"/>
      <c r="G18" s="4" t="s">
        <v>90</v>
      </c>
      <c r="H18" s="5"/>
    </row>
    <row r="19" ht="16.25" customHeight="1" spans="1:8">
      <c r="A19" s="4" t="s">
        <v>91</v>
      </c>
      <c r="B19" s="5"/>
      <c r="C19" s="4" t="s">
        <v>92</v>
      </c>
      <c r="D19" s="28"/>
      <c r="E19" s="4" t="s">
        <v>93</v>
      </c>
      <c r="F19" s="5"/>
      <c r="G19" s="4" t="s">
        <v>94</v>
      </c>
      <c r="H19" s="5"/>
    </row>
    <row r="20" ht="16.25" customHeight="1" spans="1:8">
      <c r="A20" s="22" t="s">
        <v>95</v>
      </c>
      <c r="B20" s="24">
        <v>990.71</v>
      </c>
      <c r="C20" s="4" t="s">
        <v>96</v>
      </c>
      <c r="D20" s="28"/>
      <c r="E20" s="4" t="s">
        <v>97</v>
      </c>
      <c r="F20" s="5"/>
      <c r="G20" s="4"/>
      <c r="H20" s="5"/>
    </row>
    <row r="21" ht="16.25" customHeight="1" spans="1:8">
      <c r="A21" s="22" t="s">
        <v>98</v>
      </c>
      <c r="B21" s="24"/>
      <c r="C21" s="4" t="s">
        <v>99</v>
      </c>
      <c r="D21" s="28"/>
      <c r="E21" s="22" t="s">
        <v>100</v>
      </c>
      <c r="F21" s="24"/>
      <c r="G21" s="4"/>
      <c r="H21" s="5"/>
    </row>
    <row r="22" ht="16.25" customHeight="1" spans="1:8">
      <c r="A22" s="22" t="s">
        <v>101</v>
      </c>
      <c r="B22" s="24"/>
      <c r="C22" s="4" t="s">
        <v>102</v>
      </c>
      <c r="D22" s="28"/>
      <c r="E22" s="4"/>
      <c r="F22" s="4"/>
      <c r="G22" s="4"/>
      <c r="H22" s="5"/>
    </row>
    <row r="23" ht="16.25" customHeight="1" spans="1:8">
      <c r="A23" s="22" t="s">
        <v>103</v>
      </c>
      <c r="B23" s="24"/>
      <c r="C23" s="4" t="s">
        <v>104</v>
      </c>
      <c r="D23" s="28"/>
      <c r="E23" s="4"/>
      <c r="F23" s="4"/>
      <c r="G23" s="4"/>
      <c r="H23" s="5"/>
    </row>
    <row r="24" ht="16.25" customHeight="1" spans="1:8">
      <c r="A24" s="22" t="s">
        <v>105</v>
      </c>
      <c r="B24" s="24">
        <v>1697.12</v>
      </c>
      <c r="C24" s="4" t="s">
        <v>106</v>
      </c>
      <c r="D24" s="28"/>
      <c r="E24" s="4"/>
      <c r="F24" s="4"/>
      <c r="G24" s="4"/>
      <c r="H24" s="5"/>
    </row>
    <row r="25" ht="16.25" customHeight="1" spans="1:8">
      <c r="A25" s="4" t="s">
        <v>107</v>
      </c>
      <c r="B25" s="5">
        <v>539</v>
      </c>
      <c r="C25" s="4" t="s">
        <v>108</v>
      </c>
      <c r="D25" s="28">
        <v>151.8862</v>
      </c>
      <c r="E25" s="4"/>
      <c r="F25" s="4"/>
      <c r="G25" s="4"/>
      <c r="H25" s="5"/>
    </row>
    <row r="26" ht="16.25" customHeight="1" spans="1:8">
      <c r="A26" s="4" t="s">
        <v>109</v>
      </c>
      <c r="B26" s="5">
        <v>1158.12</v>
      </c>
      <c r="C26" s="4" t="s">
        <v>110</v>
      </c>
      <c r="D26" s="28">
        <v>7.65</v>
      </c>
      <c r="E26" s="4"/>
      <c r="F26" s="4"/>
      <c r="G26" s="4"/>
      <c r="H26" s="5"/>
    </row>
    <row r="27" ht="16.25" customHeight="1" spans="1:8">
      <c r="A27" s="4" t="s">
        <v>111</v>
      </c>
      <c r="B27" s="5"/>
      <c r="C27" s="4" t="s">
        <v>112</v>
      </c>
      <c r="D27" s="28"/>
      <c r="E27" s="4"/>
      <c r="F27" s="4"/>
      <c r="G27" s="4"/>
      <c r="H27" s="5"/>
    </row>
    <row r="28" ht="16.25" customHeight="1" spans="1:8">
      <c r="A28" s="22" t="s">
        <v>113</v>
      </c>
      <c r="B28" s="24"/>
      <c r="C28" s="4" t="s">
        <v>114</v>
      </c>
      <c r="D28" s="28"/>
      <c r="E28" s="4"/>
      <c r="F28" s="4"/>
      <c r="G28" s="4"/>
      <c r="H28" s="5"/>
    </row>
    <row r="29" ht="16.25" customHeight="1" spans="1:8">
      <c r="A29" s="22" t="s">
        <v>115</v>
      </c>
      <c r="B29" s="24"/>
      <c r="C29" s="4" t="s">
        <v>116</v>
      </c>
      <c r="D29" s="28"/>
      <c r="E29" s="4"/>
      <c r="F29" s="4"/>
      <c r="G29" s="4"/>
      <c r="H29" s="5"/>
    </row>
    <row r="30" ht="16.25" customHeight="1" spans="1:8">
      <c r="A30" s="22" t="s">
        <v>117</v>
      </c>
      <c r="B30" s="24"/>
      <c r="C30" s="4" t="s">
        <v>118</v>
      </c>
      <c r="D30" s="28">
        <v>7442.194277</v>
      </c>
      <c r="E30" s="4"/>
      <c r="F30" s="4"/>
      <c r="G30" s="4"/>
      <c r="H30" s="5"/>
    </row>
    <row r="31" ht="16.25" customHeight="1" spans="1:8">
      <c r="A31" s="22" t="s">
        <v>119</v>
      </c>
      <c r="B31" s="24"/>
      <c r="C31" s="4" t="s">
        <v>120</v>
      </c>
      <c r="D31" s="28"/>
      <c r="E31" s="4"/>
      <c r="F31" s="4"/>
      <c r="G31" s="4"/>
      <c r="H31" s="5"/>
    </row>
    <row r="32" ht="16.25" customHeight="1" spans="1:8">
      <c r="A32" s="22" t="s">
        <v>121</v>
      </c>
      <c r="B32" s="24"/>
      <c r="C32" s="4" t="s">
        <v>122</v>
      </c>
      <c r="D32" s="28"/>
      <c r="E32" s="4"/>
      <c r="F32" s="4"/>
      <c r="G32" s="4"/>
      <c r="H32" s="5"/>
    </row>
    <row r="33" ht="16.25" customHeight="1" spans="1:8">
      <c r="A33" s="4"/>
      <c r="B33" s="4"/>
      <c r="C33" s="4" t="s">
        <v>123</v>
      </c>
      <c r="D33" s="28"/>
      <c r="E33" s="4"/>
      <c r="F33" s="4"/>
      <c r="G33" s="4"/>
      <c r="H33" s="4"/>
    </row>
    <row r="34" ht="16.25" customHeight="1" spans="1:8">
      <c r="A34" s="4"/>
      <c r="B34" s="4"/>
      <c r="C34" s="4" t="s">
        <v>124</v>
      </c>
      <c r="D34" s="28"/>
      <c r="E34" s="4"/>
      <c r="F34" s="4"/>
      <c r="G34" s="4"/>
      <c r="H34" s="4"/>
    </row>
    <row r="35" ht="16.25" customHeight="1" spans="1:8">
      <c r="A35" s="4"/>
      <c r="B35" s="4"/>
      <c r="C35" s="4" t="s">
        <v>125</v>
      </c>
      <c r="D35" s="28"/>
      <c r="E35" s="4"/>
      <c r="F35" s="4"/>
      <c r="G35" s="4"/>
      <c r="H35" s="4"/>
    </row>
    <row r="36" ht="16.25" customHeight="1" spans="1:8">
      <c r="A36" s="4"/>
      <c r="B36" s="4"/>
      <c r="C36" s="4"/>
      <c r="D36" s="4"/>
      <c r="E36" s="4"/>
      <c r="F36" s="4"/>
      <c r="G36" s="4"/>
      <c r="H36" s="4"/>
    </row>
    <row r="37" ht="16.25" customHeight="1" spans="1:8">
      <c r="A37" s="22" t="s">
        <v>126</v>
      </c>
      <c r="B37" s="24">
        <v>5490.2845</v>
      </c>
      <c r="C37" s="22" t="s">
        <v>127</v>
      </c>
      <c r="D37" s="24">
        <v>16203.687856</v>
      </c>
      <c r="E37" s="22" t="s">
        <v>127</v>
      </c>
      <c r="F37" s="24">
        <v>16203.687856</v>
      </c>
      <c r="G37" s="22" t="s">
        <v>127</v>
      </c>
      <c r="H37" s="24">
        <v>16203.687856</v>
      </c>
    </row>
    <row r="38" ht="16.25" customHeight="1" spans="1:8">
      <c r="A38" s="22" t="s">
        <v>128</v>
      </c>
      <c r="B38" s="24">
        <v>10713.403356</v>
      </c>
      <c r="C38" s="22" t="s">
        <v>129</v>
      </c>
      <c r="D38" s="24"/>
      <c r="E38" s="22" t="s">
        <v>129</v>
      </c>
      <c r="F38" s="24"/>
      <c r="G38" s="22" t="s">
        <v>129</v>
      </c>
      <c r="H38" s="24"/>
    </row>
    <row r="39" ht="16.25" customHeight="1" spans="1:8">
      <c r="A39" s="4"/>
      <c r="B39" s="5"/>
      <c r="C39" s="4"/>
      <c r="D39" s="5"/>
      <c r="E39" s="22"/>
      <c r="F39" s="24"/>
      <c r="G39" s="22"/>
      <c r="H39" s="24"/>
    </row>
    <row r="40" ht="16.25" customHeight="1" spans="1:8">
      <c r="A40" s="22" t="s">
        <v>130</v>
      </c>
      <c r="B40" s="24">
        <v>16203.687856</v>
      </c>
      <c r="C40" s="22" t="s">
        <v>131</v>
      </c>
      <c r="D40" s="24">
        <v>16203.687856</v>
      </c>
      <c r="E40" s="22" t="s">
        <v>131</v>
      </c>
      <c r="F40" s="24">
        <v>16203.687856</v>
      </c>
      <c r="G40" s="22" t="s">
        <v>131</v>
      </c>
      <c r="H40" s="24">
        <v>16203.687856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3"/>
  <sheetViews>
    <sheetView workbookViewId="0">
      <selection activeCell="D8" sqref="D8"/>
    </sheetView>
  </sheetViews>
  <sheetFormatPr defaultColWidth="9" defaultRowHeight="14.4"/>
  <cols>
    <col min="1" max="1" width="5.83333333333333" customWidth="1"/>
    <col min="2" max="2" width="16.7777777777778" customWidth="1"/>
    <col min="3" max="3" width="8.59259259259259" customWidth="1"/>
    <col min="4" max="25" width="7.69444444444444" customWidth="1"/>
    <col min="26" max="26" width="9.76851851851852" customWidth="1"/>
  </cols>
  <sheetData>
    <row r="1" ht="16.35" customHeight="1" spans="1:25">
      <c r="A1" s="21"/>
      <c r="X1" s="7" t="s">
        <v>132</v>
      </c>
      <c r="Y1" s="7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4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8" t="s">
        <v>31</v>
      </c>
      <c r="Y3" s="8"/>
    </row>
    <row r="4" ht="22.4" customHeight="1" spans="1:25">
      <c r="A4" s="23" t="s">
        <v>133</v>
      </c>
      <c r="B4" s="23" t="s">
        <v>134</v>
      </c>
      <c r="C4" s="23" t="s">
        <v>135</v>
      </c>
      <c r="D4" s="23" t="s">
        <v>136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 t="s">
        <v>128</v>
      </c>
      <c r="T4" s="23"/>
      <c r="U4" s="23"/>
      <c r="V4" s="23"/>
      <c r="W4" s="23"/>
      <c r="X4" s="23"/>
      <c r="Y4" s="23"/>
    </row>
    <row r="5" ht="22.4" customHeight="1" spans="1:25">
      <c r="A5" s="23"/>
      <c r="B5" s="23"/>
      <c r="C5" s="23"/>
      <c r="D5" s="23" t="s">
        <v>137</v>
      </c>
      <c r="E5" s="23" t="s">
        <v>138</v>
      </c>
      <c r="F5" s="23" t="s">
        <v>139</v>
      </c>
      <c r="G5" s="23" t="s">
        <v>140</v>
      </c>
      <c r="H5" s="23" t="s">
        <v>141</v>
      </c>
      <c r="I5" s="23" t="s">
        <v>142</v>
      </c>
      <c r="J5" s="23" t="s">
        <v>143</v>
      </c>
      <c r="K5" s="23"/>
      <c r="L5" s="23"/>
      <c r="M5" s="23"/>
      <c r="N5" s="23" t="s">
        <v>144</v>
      </c>
      <c r="O5" s="23" t="s">
        <v>145</v>
      </c>
      <c r="P5" s="23" t="s">
        <v>146</v>
      </c>
      <c r="Q5" s="23" t="s">
        <v>147</v>
      </c>
      <c r="R5" s="23" t="s">
        <v>148</v>
      </c>
      <c r="S5" s="23" t="s">
        <v>137</v>
      </c>
      <c r="T5" s="23" t="s">
        <v>138</v>
      </c>
      <c r="U5" s="23" t="s">
        <v>139</v>
      </c>
      <c r="V5" s="23" t="s">
        <v>140</v>
      </c>
      <c r="W5" s="23" t="s">
        <v>141</v>
      </c>
      <c r="X5" s="23" t="s">
        <v>142</v>
      </c>
      <c r="Y5" s="23" t="s">
        <v>149</v>
      </c>
    </row>
    <row r="6" ht="39" customHeight="1" spans="1:25">
      <c r="A6" s="23"/>
      <c r="B6" s="23"/>
      <c r="C6" s="23"/>
      <c r="D6" s="23"/>
      <c r="E6" s="23"/>
      <c r="F6" s="23"/>
      <c r="G6" s="23"/>
      <c r="H6" s="23"/>
      <c r="I6" s="23"/>
      <c r="J6" s="23" t="s">
        <v>150</v>
      </c>
      <c r="K6" s="23" t="s">
        <v>151</v>
      </c>
      <c r="L6" s="23" t="s">
        <v>152</v>
      </c>
      <c r="M6" s="23" t="s">
        <v>141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ht="22.8" customHeight="1" spans="1:25">
      <c r="A7" s="22"/>
      <c r="B7" s="22" t="s">
        <v>135</v>
      </c>
      <c r="C7" s="52">
        <v>16203.687856</v>
      </c>
      <c r="D7" s="52">
        <v>5490.2845</v>
      </c>
      <c r="E7" s="52">
        <v>2802.4545</v>
      </c>
      <c r="F7" s="52">
        <v>990.71</v>
      </c>
      <c r="G7" s="52"/>
      <c r="H7" s="52"/>
      <c r="I7" s="52"/>
      <c r="J7" s="52">
        <v>539</v>
      </c>
      <c r="K7" s="52">
        <v>1158.12</v>
      </c>
      <c r="L7" s="52"/>
      <c r="M7" s="52"/>
      <c r="N7" s="52"/>
      <c r="O7" s="52"/>
      <c r="P7" s="52"/>
      <c r="Q7" s="52"/>
      <c r="R7" s="52"/>
      <c r="S7" s="52">
        <v>10713.403356</v>
      </c>
      <c r="T7" s="52">
        <v>3045.039479</v>
      </c>
      <c r="U7" s="52">
        <v>7668.363877</v>
      </c>
      <c r="V7" s="52"/>
      <c r="W7" s="52"/>
      <c r="X7" s="52"/>
      <c r="Y7" s="52"/>
    </row>
    <row r="8" ht="22.8" customHeight="1" spans="1:25">
      <c r="A8" s="25" t="s">
        <v>153</v>
      </c>
      <c r="B8" s="25" t="s">
        <v>154</v>
      </c>
      <c r="C8" s="52">
        <v>16203.687856</v>
      </c>
      <c r="D8" s="52">
        <v>5490.2845</v>
      </c>
      <c r="E8" s="52">
        <v>2802.4545</v>
      </c>
      <c r="F8" s="52">
        <v>990.71</v>
      </c>
      <c r="G8" s="52"/>
      <c r="H8" s="52"/>
      <c r="I8" s="52"/>
      <c r="J8" s="52">
        <v>539</v>
      </c>
      <c r="K8" s="52">
        <v>1158.12</v>
      </c>
      <c r="L8" s="52"/>
      <c r="M8" s="52"/>
      <c r="N8" s="52"/>
      <c r="O8" s="52"/>
      <c r="P8" s="52"/>
      <c r="Q8" s="52"/>
      <c r="R8" s="52"/>
      <c r="S8" s="52">
        <v>10713.403356</v>
      </c>
      <c r="T8" s="52">
        <v>3045.039479</v>
      </c>
      <c r="U8" s="52">
        <v>7668.363877</v>
      </c>
      <c r="V8" s="52"/>
      <c r="W8" s="52"/>
      <c r="X8" s="52"/>
      <c r="Y8" s="52"/>
    </row>
    <row r="9" ht="22.8" customHeight="1" spans="1:25">
      <c r="A9" s="84" t="s">
        <v>155</v>
      </c>
      <c r="B9" s="84" t="s">
        <v>156</v>
      </c>
      <c r="C9" s="28">
        <v>12367.121256</v>
      </c>
      <c r="D9" s="28">
        <v>2682.1131</v>
      </c>
      <c r="E9" s="5">
        <v>1922.1131</v>
      </c>
      <c r="F9" s="5">
        <v>700</v>
      </c>
      <c r="G9" s="5"/>
      <c r="H9" s="5"/>
      <c r="I9" s="5"/>
      <c r="J9" s="5">
        <v>60</v>
      </c>
      <c r="K9" s="5"/>
      <c r="L9" s="5"/>
      <c r="M9" s="5"/>
      <c r="N9" s="5"/>
      <c r="O9" s="5"/>
      <c r="P9" s="5"/>
      <c r="Q9" s="5"/>
      <c r="R9" s="5"/>
      <c r="S9" s="5">
        <v>9685.008156</v>
      </c>
      <c r="T9" s="5">
        <v>2242.813879</v>
      </c>
      <c r="U9" s="5">
        <v>7442.194277</v>
      </c>
      <c r="V9" s="5"/>
      <c r="W9" s="5"/>
      <c r="X9" s="5"/>
      <c r="Y9" s="5"/>
    </row>
    <row r="10" ht="22.8" customHeight="1" spans="1:25">
      <c r="A10" s="84" t="s">
        <v>157</v>
      </c>
      <c r="B10" s="84" t="s">
        <v>158</v>
      </c>
      <c r="C10" s="28">
        <v>669.1484</v>
      </c>
      <c r="D10" s="28">
        <v>669.1484</v>
      </c>
      <c r="E10" s="5">
        <v>669.1484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ht="22.8" customHeight="1" spans="1:25">
      <c r="A11" s="84" t="s">
        <v>159</v>
      </c>
      <c r="B11" s="84" t="s">
        <v>160</v>
      </c>
      <c r="C11" s="28">
        <v>3167.4182</v>
      </c>
      <c r="D11" s="28">
        <v>2139.023</v>
      </c>
      <c r="E11" s="5">
        <v>211.193</v>
      </c>
      <c r="F11" s="5">
        <v>290.71</v>
      </c>
      <c r="G11" s="5"/>
      <c r="H11" s="5"/>
      <c r="I11" s="5"/>
      <c r="J11" s="5">
        <v>479</v>
      </c>
      <c r="K11" s="5">
        <v>1158.12</v>
      </c>
      <c r="L11" s="5"/>
      <c r="M11" s="5"/>
      <c r="N11" s="5"/>
      <c r="O11" s="5"/>
      <c r="P11" s="5"/>
      <c r="Q11" s="5"/>
      <c r="R11" s="5"/>
      <c r="S11" s="5">
        <v>1028.3952</v>
      </c>
      <c r="T11" s="5">
        <v>802.2256</v>
      </c>
      <c r="U11" s="5">
        <v>226.1696</v>
      </c>
      <c r="V11" s="5"/>
      <c r="W11" s="5"/>
      <c r="X11" s="5"/>
      <c r="Y11" s="5"/>
    </row>
    <row r="12" ht="16.35" customHeight="1"/>
    <row r="13" ht="16.35" customHeight="1" spans="7:7">
      <c r="G13" s="21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0"/>
  <sheetViews>
    <sheetView workbookViewId="0">
      <selection activeCell="A1" sqref="A1"/>
    </sheetView>
  </sheetViews>
  <sheetFormatPr defaultColWidth="9" defaultRowHeight="14.4"/>
  <cols>
    <col min="1" max="1" width="4.62037037037037" customWidth="1"/>
    <col min="2" max="2" width="4.87962962962963" customWidth="1"/>
    <col min="3" max="3" width="5.01851851851852" customWidth="1"/>
    <col min="4" max="4" width="11.9444444444444" customWidth="1"/>
    <col min="5" max="5" width="25.787037037037" customWidth="1"/>
    <col min="6" max="6" width="12.3518518518519" customWidth="1"/>
    <col min="7" max="7" width="11.3981481481481" customWidth="1"/>
    <col min="8" max="8" width="13.9722222222222" customWidth="1"/>
    <col min="9" max="9" width="14.7962962962963" customWidth="1"/>
    <col min="10" max="11" width="17.5" customWidth="1"/>
    <col min="12" max="12" width="9.76851851851852" customWidth="1"/>
  </cols>
  <sheetData>
    <row r="1" ht="16.35" customHeight="1" spans="1:11">
      <c r="A1" s="21"/>
      <c r="D1" s="72"/>
      <c r="K1" s="7" t="s">
        <v>161</v>
      </c>
    </row>
    <row r="2" ht="31.9" customHeight="1" spans="1:1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5" customHeight="1" spans="1:11">
      <c r="A3" s="73" t="s">
        <v>30</v>
      </c>
      <c r="B3" s="73"/>
      <c r="C3" s="73"/>
      <c r="D3" s="73"/>
      <c r="E3" s="73"/>
      <c r="F3" s="73"/>
      <c r="G3" s="73"/>
      <c r="H3" s="73"/>
      <c r="I3" s="73"/>
      <c r="J3" s="73"/>
      <c r="K3" s="8" t="s">
        <v>31</v>
      </c>
    </row>
    <row r="4" ht="27.6" customHeight="1" spans="1:11">
      <c r="A4" s="3" t="s">
        <v>162</v>
      </c>
      <c r="B4" s="3"/>
      <c r="C4" s="3"/>
      <c r="D4" s="3" t="s">
        <v>163</v>
      </c>
      <c r="E4" s="3" t="s">
        <v>164</v>
      </c>
      <c r="F4" s="3" t="s">
        <v>135</v>
      </c>
      <c r="G4" s="3" t="s">
        <v>165</v>
      </c>
      <c r="H4" s="3" t="s">
        <v>166</v>
      </c>
      <c r="I4" s="3" t="s">
        <v>167</v>
      </c>
      <c r="J4" s="3" t="s">
        <v>168</v>
      </c>
      <c r="K4" s="3" t="s">
        <v>169</v>
      </c>
    </row>
    <row r="5" ht="25.85" customHeight="1" spans="1:11">
      <c r="A5" s="3" t="s">
        <v>170</v>
      </c>
      <c r="B5" s="3" t="s">
        <v>171</v>
      </c>
      <c r="C5" s="3" t="s">
        <v>172</v>
      </c>
      <c r="D5" s="3"/>
      <c r="E5" s="3"/>
      <c r="F5" s="3"/>
      <c r="G5" s="3"/>
      <c r="H5" s="3"/>
      <c r="I5" s="3"/>
      <c r="J5" s="3"/>
      <c r="K5" s="3"/>
    </row>
    <row r="6" ht="22.8" customHeight="1" spans="1:11">
      <c r="A6" s="51"/>
      <c r="B6" s="51"/>
      <c r="C6" s="51"/>
      <c r="D6" s="74" t="s">
        <v>135</v>
      </c>
      <c r="E6" s="74"/>
      <c r="F6" s="75">
        <v>16203.687856</v>
      </c>
      <c r="G6" s="75">
        <v>2197.4545</v>
      </c>
      <c r="H6" s="75">
        <v>14006.233356</v>
      </c>
      <c r="I6" s="75"/>
      <c r="J6" s="74"/>
      <c r="K6" s="74"/>
    </row>
    <row r="7" ht="22.8" customHeight="1" spans="1:11">
      <c r="A7" s="76"/>
      <c r="B7" s="76"/>
      <c r="C7" s="76"/>
      <c r="D7" s="77" t="s">
        <v>153</v>
      </c>
      <c r="E7" s="77" t="s">
        <v>154</v>
      </c>
      <c r="F7" s="78">
        <v>16203.687856</v>
      </c>
      <c r="G7" s="78">
        <v>2197.4545</v>
      </c>
      <c r="H7" s="78">
        <v>14006.233356</v>
      </c>
      <c r="I7" s="78"/>
      <c r="J7" s="83"/>
      <c r="K7" s="83"/>
    </row>
    <row r="8" ht="22.8" customHeight="1" spans="1:11">
      <c r="A8" s="76"/>
      <c r="B8" s="76"/>
      <c r="C8" s="76"/>
      <c r="D8" s="77" t="s">
        <v>155</v>
      </c>
      <c r="E8" s="77" t="s">
        <v>156</v>
      </c>
      <c r="F8" s="78">
        <v>12367.121256</v>
      </c>
      <c r="G8" s="78">
        <v>1317.1131</v>
      </c>
      <c r="H8" s="78">
        <v>11050.008156</v>
      </c>
      <c r="I8" s="78"/>
      <c r="J8" s="83"/>
      <c r="K8" s="83"/>
    </row>
    <row r="9" ht="22.8" customHeight="1" spans="1:11">
      <c r="A9" s="79" t="s">
        <v>173</v>
      </c>
      <c r="B9" s="79" t="s">
        <v>174</v>
      </c>
      <c r="C9" s="79" t="s">
        <v>175</v>
      </c>
      <c r="D9" s="80" t="s">
        <v>176</v>
      </c>
      <c r="E9" s="81" t="s">
        <v>177</v>
      </c>
      <c r="F9" s="82">
        <v>4.608</v>
      </c>
      <c r="G9" s="82">
        <v>4.608</v>
      </c>
      <c r="H9" s="82"/>
      <c r="I9" s="82"/>
      <c r="J9" s="81"/>
      <c r="K9" s="81"/>
    </row>
    <row r="10" ht="22.8" customHeight="1" spans="1:11">
      <c r="A10" s="79" t="s">
        <v>173</v>
      </c>
      <c r="B10" s="79" t="s">
        <v>174</v>
      </c>
      <c r="C10" s="79" t="s">
        <v>174</v>
      </c>
      <c r="D10" s="80" t="s">
        <v>178</v>
      </c>
      <c r="E10" s="81" t="s">
        <v>179</v>
      </c>
      <c r="F10" s="82">
        <v>124.9152</v>
      </c>
      <c r="G10" s="82">
        <v>124.9152</v>
      </c>
      <c r="H10" s="82"/>
      <c r="I10" s="82"/>
      <c r="J10" s="81"/>
      <c r="K10" s="81"/>
    </row>
    <row r="11" ht="22.8" customHeight="1" spans="1:11">
      <c r="A11" s="79" t="s">
        <v>173</v>
      </c>
      <c r="B11" s="79" t="s">
        <v>180</v>
      </c>
      <c r="C11" s="79" t="s">
        <v>180</v>
      </c>
      <c r="D11" s="80" t="s">
        <v>181</v>
      </c>
      <c r="E11" s="81" t="s">
        <v>182</v>
      </c>
      <c r="F11" s="82">
        <v>5.4955</v>
      </c>
      <c r="G11" s="82">
        <v>5.4955</v>
      </c>
      <c r="H11" s="82"/>
      <c r="I11" s="82"/>
      <c r="J11" s="81"/>
      <c r="K11" s="81"/>
    </row>
    <row r="12" ht="22.8" customHeight="1" spans="1:11">
      <c r="A12" s="79" t="s">
        <v>183</v>
      </c>
      <c r="B12" s="79" t="s">
        <v>184</v>
      </c>
      <c r="C12" s="79" t="s">
        <v>175</v>
      </c>
      <c r="D12" s="80" t="s">
        <v>185</v>
      </c>
      <c r="E12" s="81" t="s">
        <v>186</v>
      </c>
      <c r="F12" s="82">
        <v>83.6675</v>
      </c>
      <c r="G12" s="82">
        <v>83.6675</v>
      </c>
      <c r="H12" s="82"/>
      <c r="I12" s="82"/>
      <c r="J12" s="81"/>
      <c r="K12" s="81"/>
    </row>
    <row r="13" ht="22.8" customHeight="1" spans="1:11">
      <c r="A13" s="79" t="s">
        <v>187</v>
      </c>
      <c r="B13" s="79" t="s">
        <v>188</v>
      </c>
      <c r="C13" s="79" t="s">
        <v>175</v>
      </c>
      <c r="D13" s="80" t="s">
        <v>189</v>
      </c>
      <c r="E13" s="81" t="s">
        <v>190</v>
      </c>
      <c r="F13" s="82">
        <v>20</v>
      </c>
      <c r="G13" s="82"/>
      <c r="H13" s="82">
        <v>20</v>
      </c>
      <c r="I13" s="82"/>
      <c r="J13" s="81"/>
      <c r="K13" s="81"/>
    </row>
    <row r="14" ht="22.8" customHeight="1" spans="1:11">
      <c r="A14" s="79" t="s">
        <v>191</v>
      </c>
      <c r="B14" s="79" t="s">
        <v>192</v>
      </c>
      <c r="C14" s="79" t="s">
        <v>188</v>
      </c>
      <c r="D14" s="80" t="s">
        <v>193</v>
      </c>
      <c r="E14" s="81" t="s">
        <v>194</v>
      </c>
      <c r="F14" s="82">
        <v>700</v>
      </c>
      <c r="G14" s="82"/>
      <c r="H14" s="82">
        <v>700</v>
      </c>
      <c r="I14" s="82"/>
      <c r="J14" s="81"/>
      <c r="K14" s="81"/>
    </row>
    <row r="15" ht="22.8" customHeight="1" spans="1:11">
      <c r="A15" s="79" t="s">
        <v>195</v>
      </c>
      <c r="B15" s="79" t="s">
        <v>196</v>
      </c>
      <c r="C15" s="79" t="s">
        <v>175</v>
      </c>
      <c r="D15" s="80" t="s">
        <v>197</v>
      </c>
      <c r="E15" s="81" t="s">
        <v>198</v>
      </c>
      <c r="F15" s="82">
        <v>1003.7757</v>
      </c>
      <c r="G15" s="82">
        <v>1003.7757</v>
      </c>
      <c r="H15" s="82"/>
      <c r="I15" s="82"/>
      <c r="J15" s="81"/>
      <c r="K15" s="81"/>
    </row>
    <row r="16" ht="22.8" customHeight="1" spans="1:11">
      <c r="A16" s="79" t="s">
        <v>195</v>
      </c>
      <c r="B16" s="79" t="s">
        <v>196</v>
      </c>
      <c r="C16" s="79" t="s">
        <v>199</v>
      </c>
      <c r="D16" s="80" t="s">
        <v>200</v>
      </c>
      <c r="E16" s="81" t="s">
        <v>201</v>
      </c>
      <c r="F16" s="82">
        <v>575</v>
      </c>
      <c r="G16" s="82"/>
      <c r="H16" s="82">
        <v>575</v>
      </c>
      <c r="I16" s="82"/>
      <c r="J16" s="81"/>
      <c r="K16" s="81"/>
    </row>
    <row r="17" ht="22.8" customHeight="1" spans="1:11">
      <c r="A17" s="79" t="s">
        <v>195</v>
      </c>
      <c r="B17" s="79" t="s">
        <v>196</v>
      </c>
      <c r="C17" s="79" t="s">
        <v>174</v>
      </c>
      <c r="D17" s="80" t="s">
        <v>202</v>
      </c>
      <c r="E17" s="81" t="s">
        <v>203</v>
      </c>
      <c r="F17" s="82">
        <v>1460</v>
      </c>
      <c r="G17" s="82"/>
      <c r="H17" s="82">
        <v>1460</v>
      </c>
      <c r="I17" s="82"/>
      <c r="J17" s="81"/>
      <c r="K17" s="81"/>
    </row>
    <row r="18" ht="22.8" customHeight="1" spans="1:11">
      <c r="A18" s="79" t="s">
        <v>195</v>
      </c>
      <c r="B18" s="79" t="s">
        <v>196</v>
      </c>
      <c r="C18" s="79" t="s">
        <v>184</v>
      </c>
      <c r="D18" s="80" t="s">
        <v>204</v>
      </c>
      <c r="E18" s="81" t="s">
        <v>205</v>
      </c>
      <c r="F18" s="82">
        <v>15</v>
      </c>
      <c r="G18" s="82"/>
      <c r="H18" s="82">
        <v>15</v>
      </c>
      <c r="I18" s="82"/>
      <c r="J18" s="81"/>
      <c r="K18" s="81"/>
    </row>
    <row r="19" ht="22.8" customHeight="1" spans="1:11">
      <c r="A19" s="79" t="s">
        <v>195</v>
      </c>
      <c r="B19" s="79" t="s">
        <v>196</v>
      </c>
      <c r="C19" s="79" t="s">
        <v>206</v>
      </c>
      <c r="D19" s="80" t="s">
        <v>207</v>
      </c>
      <c r="E19" s="81" t="s">
        <v>208</v>
      </c>
      <c r="F19" s="82">
        <v>200</v>
      </c>
      <c r="G19" s="82"/>
      <c r="H19" s="82">
        <v>200</v>
      </c>
      <c r="I19" s="82"/>
      <c r="J19" s="81"/>
      <c r="K19" s="81"/>
    </row>
    <row r="20" ht="22.8" customHeight="1" spans="1:11">
      <c r="A20" s="79" t="s">
        <v>195</v>
      </c>
      <c r="B20" s="79" t="s">
        <v>196</v>
      </c>
      <c r="C20" s="79" t="s">
        <v>209</v>
      </c>
      <c r="D20" s="80" t="s">
        <v>210</v>
      </c>
      <c r="E20" s="81" t="s">
        <v>211</v>
      </c>
      <c r="F20" s="82">
        <v>39.451</v>
      </c>
      <c r="G20" s="82"/>
      <c r="H20" s="82">
        <v>39.451</v>
      </c>
      <c r="I20" s="82"/>
      <c r="J20" s="81"/>
      <c r="K20" s="81"/>
    </row>
    <row r="21" ht="22.8" customHeight="1" spans="1:11">
      <c r="A21" s="79" t="s">
        <v>195</v>
      </c>
      <c r="B21" s="79" t="s">
        <v>196</v>
      </c>
      <c r="C21" s="79" t="s">
        <v>180</v>
      </c>
      <c r="D21" s="80" t="s">
        <v>212</v>
      </c>
      <c r="E21" s="81" t="s">
        <v>213</v>
      </c>
      <c r="F21" s="82">
        <v>70</v>
      </c>
      <c r="G21" s="82"/>
      <c r="H21" s="82">
        <v>70</v>
      </c>
      <c r="I21" s="82"/>
      <c r="J21" s="81"/>
      <c r="K21" s="81"/>
    </row>
    <row r="22" ht="22.8" customHeight="1" spans="1:11">
      <c r="A22" s="79" t="s">
        <v>195</v>
      </c>
      <c r="B22" s="79" t="s">
        <v>174</v>
      </c>
      <c r="C22" s="79" t="s">
        <v>199</v>
      </c>
      <c r="D22" s="80" t="s">
        <v>214</v>
      </c>
      <c r="E22" s="81" t="s">
        <v>201</v>
      </c>
      <c r="F22" s="82">
        <v>30</v>
      </c>
      <c r="G22" s="82"/>
      <c r="H22" s="82">
        <v>30</v>
      </c>
      <c r="I22" s="82"/>
      <c r="J22" s="81"/>
      <c r="K22" s="81"/>
    </row>
    <row r="23" ht="22.8" customHeight="1" spans="1:11">
      <c r="A23" s="79" t="s">
        <v>195</v>
      </c>
      <c r="B23" s="79" t="s">
        <v>174</v>
      </c>
      <c r="C23" s="79" t="s">
        <v>188</v>
      </c>
      <c r="D23" s="80" t="s">
        <v>215</v>
      </c>
      <c r="E23" s="81" t="s">
        <v>216</v>
      </c>
      <c r="F23" s="82">
        <v>410.964819</v>
      </c>
      <c r="G23" s="82"/>
      <c r="H23" s="82">
        <v>410.964819</v>
      </c>
      <c r="I23" s="82"/>
      <c r="J23" s="81"/>
      <c r="K23" s="81"/>
    </row>
    <row r="24" ht="22.8" customHeight="1" spans="1:11">
      <c r="A24" s="79" t="s">
        <v>195</v>
      </c>
      <c r="B24" s="79" t="s">
        <v>174</v>
      </c>
      <c r="C24" s="79" t="s">
        <v>174</v>
      </c>
      <c r="D24" s="80" t="s">
        <v>217</v>
      </c>
      <c r="E24" s="81" t="s">
        <v>218</v>
      </c>
      <c r="F24" s="82">
        <v>9.092</v>
      </c>
      <c r="G24" s="82"/>
      <c r="H24" s="82">
        <v>9.092</v>
      </c>
      <c r="I24" s="82"/>
      <c r="J24" s="81"/>
      <c r="K24" s="81"/>
    </row>
    <row r="25" ht="22.8" customHeight="1" spans="1:11">
      <c r="A25" s="79" t="s">
        <v>195</v>
      </c>
      <c r="B25" s="79" t="s">
        <v>174</v>
      </c>
      <c r="C25" s="79" t="s">
        <v>180</v>
      </c>
      <c r="D25" s="80" t="s">
        <v>219</v>
      </c>
      <c r="E25" s="81" t="s">
        <v>220</v>
      </c>
      <c r="F25" s="82">
        <v>78.30606</v>
      </c>
      <c r="G25" s="82"/>
      <c r="H25" s="82">
        <v>78.30606</v>
      </c>
      <c r="I25" s="82"/>
      <c r="J25" s="81"/>
      <c r="K25" s="81"/>
    </row>
    <row r="26" ht="22.8" customHeight="1" spans="1:11">
      <c r="A26" s="79" t="s">
        <v>221</v>
      </c>
      <c r="B26" s="79" t="s">
        <v>199</v>
      </c>
      <c r="C26" s="79" t="s">
        <v>175</v>
      </c>
      <c r="D26" s="80" t="s">
        <v>222</v>
      </c>
      <c r="E26" s="81" t="s">
        <v>223</v>
      </c>
      <c r="F26" s="82">
        <v>94.6512</v>
      </c>
      <c r="G26" s="82">
        <v>94.6512</v>
      </c>
      <c r="H26" s="82"/>
      <c r="I26" s="82"/>
      <c r="J26" s="81"/>
      <c r="K26" s="81"/>
    </row>
    <row r="27" ht="22.8" customHeight="1" spans="1:11">
      <c r="A27" s="79" t="s">
        <v>224</v>
      </c>
      <c r="B27" s="79" t="s">
        <v>188</v>
      </c>
      <c r="C27" s="79" t="s">
        <v>199</v>
      </c>
      <c r="D27" s="80" t="s">
        <v>225</v>
      </c>
      <c r="E27" s="81" t="s">
        <v>226</v>
      </c>
      <c r="F27" s="82">
        <v>7442.194277</v>
      </c>
      <c r="G27" s="82"/>
      <c r="H27" s="82">
        <v>7442.194277</v>
      </c>
      <c r="I27" s="82"/>
      <c r="J27" s="81"/>
      <c r="K27" s="81"/>
    </row>
    <row r="28" ht="22.8" customHeight="1" spans="1:11">
      <c r="A28" s="76"/>
      <c r="B28" s="76"/>
      <c r="C28" s="76"/>
      <c r="D28" s="77" t="s">
        <v>157</v>
      </c>
      <c r="E28" s="77" t="s">
        <v>158</v>
      </c>
      <c r="F28" s="78">
        <v>669.1484</v>
      </c>
      <c r="G28" s="78">
        <v>669.1484</v>
      </c>
      <c r="H28" s="78"/>
      <c r="I28" s="78"/>
      <c r="J28" s="83"/>
      <c r="K28" s="83"/>
    </row>
    <row r="29" ht="22.8" customHeight="1" spans="1:11">
      <c r="A29" s="79" t="s">
        <v>173</v>
      </c>
      <c r="B29" s="79" t="s">
        <v>174</v>
      </c>
      <c r="C29" s="79" t="s">
        <v>199</v>
      </c>
      <c r="D29" s="80" t="s">
        <v>227</v>
      </c>
      <c r="E29" s="81" t="s">
        <v>228</v>
      </c>
      <c r="F29" s="82">
        <v>6.36</v>
      </c>
      <c r="G29" s="82">
        <v>6.36</v>
      </c>
      <c r="H29" s="82"/>
      <c r="I29" s="82"/>
      <c r="J29" s="81"/>
      <c r="K29" s="81"/>
    </row>
    <row r="30" ht="22.8" customHeight="1" spans="1:11">
      <c r="A30" s="79" t="s">
        <v>173</v>
      </c>
      <c r="B30" s="79" t="s">
        <v>174</v>
      </c>
      <c r="C30" s="79" t="s">
        <v>174</v>
      </c>
      <c r="D30" s="80" t="s">
        <v>178</v>
      </c>
      <c r="E30" s="81" t="s">
        <v>179</v>
      </c>
      <c r="F30" s="82">
        <v>55.8555</v>
      </c>
      <c r="G30" s="82">
        <v>55.8555</v>
      </c>
      <c r="H30" s="82"/>
      <c r="I30" s="82"/>
      <c r="J30" s="81"/>
      <c r="K30" s="81"/>
    </row>
    <row r="31" ht="22.8" customHeight="1" spans="1:11">
      <c r="A31" s="79" t="s">
        <v>173</v>
      </c>
      <c r="B31" s="79" t="s">
        <v>180</v>
      </c>
      <c r="C31" s="79" t="s">
        <v>180</v>
      </c>
      <c r="D31" s="80" t="s">
        <v>181</v>
      </c>
      <c r="E31" s="81" t="s">
        <v>182</v>
      </c>
      <c r="F31" s="82">
        <v>2.4746</v>
      </c>
      <c r="G31" s="82">
        <v>2.4746</v>
      </c>
      <c r="H31" s="82"/>
      <c r="I31" s="82"/>
      <c r="J31" s="81"/>
      <c r="K31" s="81"/>
    </row>
    <row r="32" ht="22.8" customHeight="1" spans="1:11">
      <c r="A32" s="79" t="s">
        <v>183</v>
      </c>
      <c r="B32" s="79" t="s">
        <v>184</v>
      </c>
      <c r="C32" s="79" t="s">
        <v>199</v>
      </c>
      <c r="D32" s="80" t="s">
        <v>229</v>
      </c>
      <c r="E32" s="81" t="s">
        <v>230</v>
      </c>
      <c r="F32" s="82">
        <v>71.7047</v>
      </c>
      <c r="G32" s="82">
        <v>71.7047</v>
      </c>
      <c r="H32" s="82"/>
      <c r="I32" s="82"/>
      <c r="J32" s="81"/>
      <c r="K32" s="81"/>
    </row>
    <row r="33" ht="22.8" customHeight="1" spans="1:11">
      <c r="A33" s="79" t="s">
        <v>195</v>
      </c>
      <c r="B33" s="79" t="s">
        <v>175</v>
      </c>
      <c r="C33" s="79" t="s">
        <v>175</v>
      </c>
      <c r="D33" s="80" t="s">
        <v>231</v>
      </c>
      <c r="E33" s="81" t="s">
        <v>198</v>
      </c>
      <c r="F33" s="82">
        <v>475.0729</v>
      </c>
      <c r="G33" s="82">
        <v>475.0729</v>
      </c>
      <c r="H33" s="82"/>
      <c r="I33" s="82"/>
      <c r="J33" s="81"/>
      <c r="K33" s="81"/>
    </row>
    <row r="34" ht="22.8" customHeight="1" spans="1:11">
      <c r="A34" s="79" t="s">
        <v>195</v>
      </c>
      <c r="B34" s="79" t="s">
        <v>196</v>
      </c>
      <c r="C34" s="79" t="s">
        <v>175</v>
      </c>
      <c r="D34" s="80" t="s">
        <v>197</v>
      </c>
      <c r="E34" s="81" t="s">
        <v>198</v>
      </c>
      <c r="F34" s="82">
        <v>15.2592</v>
      </c>
      <c r="G34" s="82">
        <v>15.2592</v>
      </c>
      <c r="H34" s="82"/>
      <c r="I34" s="82"/>
      <c r="J34" s="81"/>
      <c r="K34" s="81"/>
    </row>
    <row r="35" ht="22.8" customHeight="1" spans="1:11">
      <c r="A35" s="79" t="s">
        <v>221</v>
      </c>
      <c r="B35" s="79" t="s">
        <v>199</v>
      </c>
      <c r="C35" s="79" t="s">
        <v>175</v>
      </c>
      <c r="D35" s="80" t="s">
        <v>222</v>
      </c>
      <c r="E35" s="81" t="s">
        <v>223</v>
      </c>
      <c r="F35" s="82">
        <v>42.4215</v>
      </c>
      <c r="G35" s="82">
        <v>42.4215</v>
      </c>
      <c r="H35" s="82"/>
      <c r="I35" s="82"/>
      <c r="J35" s="81"/>
      <c r="K35" s="81"/>
    </row>
    <row r="36" ht="22.8" customHeight="1" spans="1:11">
      <c r="A36" s="76"/>
      <c r="B36" s="76"/>
      <c r="C36" s="76"/>
      <c r="D36" s="77" t="s">
        <v>159</v>
      </c>
      <c r="E36" s="77" t="s">
        <v>160</v>
      </c>
      <c r="F36" s="78">
        <v>3167.4182</v>
      </c>
      <c r="G36" s="78">
        <v>211.193</v>
      </c>
      <c r="H36" s="78">
        <v>2956.2252</v>
      </c>
      <c r="I36" s="78"/>
      <c r="J36" s="83"/>
      <c r="K36" s="83"/>
    </row>
    <row r="37" ht="22.8" customHeight="1" spans="1:11">
      <c r="A37" s="79" t="s">
        <v>173</v>
      </c>
      <c r="B37" s="79" t="s">
        <v>174</v>
      </c>
      <c r="C37" s="79" t="s">
        <v>175</v>
      </c>
      <c r="D37" s="80" t="s">
        <v>176</v>
      </c>
      <c r="E37" s="81" t="s">
        <v>177</v>
      </c>
      <c r="F37" s="82">
        <v>0.96</v>
      </c>
      <c r="G37" s="82">
        <v>0.96</v>
      </c>
      <c r="H37" s="82"/>
      <c r="I37" s="82"/>
      <c r="J37" s="81"/>
      <c r="K37" s="81"/>
    </row>
    <row r="38" ht="22.8" customHeight="1" spans="1:11">
      <c r="A38" s="79" t="s">
        <v>173</v>
      </c>
      <c r="B38" s="79" t="s">
        <v>174</v>
      </c>
      <c r="C38" s="79" t="s">
        <v>174</v>
      </c>
      <c r="D38" s="80" t="s">
        <v>178</v>
      </c>
      <c r="E38" s="81" t="s">
        <v>179</v>
      </c>
      <c r="F38" s="82">
        <v>19.5402</v>
      </c>
      <c r="G38" s="82">
        <v>19.5402</v>
      </c>
      <c r="H38" s="82"/>
      <c r="I38" s="82"/>
      <c r="J38" s="81"/>
      <c r="K38" s="81"/>
    </row>
    <row r="39" ht="22.8" customHeight="1" spans="1:11">
      <c r="A39" s="79" t="s">
        <v>173</v>
      </c>
      <c r="B39" s="79" t="s">
        <v>232</v>
      </c>
      <c r="C39" s="79" t="s">
        <v>175</v>
      </c>
      <c r="D39" s="80" t="s">
        <v>233</v>
      </c>
      <c r="E39" s="81" t="s">
        <v>234</v>
      </c>
      <c r="F39" s="82">
        <v>745.3496</v>
      </c>
      <c r="G39" s="82"/>
      <c r="H39" s="82">
        <v>745.3496</v>
      </c>
      <c r="I39" s="82"/>
      <c r="J39" s="81"/>
      <c r="K39" s="81"/>
    </row>
    <row r="40" ht="22.8" customHeight="1" spans="1:11">
      <c r="A40" s="79" t="s">
        <v>173</v>
      </c>
      <c r="B40" s="79" t="s">
        <v>232</v>
      </c>
      <c r="C40" s="79" t="s">
        <v>199</v>
      </c>
      <c r="D40" s="80" t="s">
        <v>235</v>
      </c>
      <c r="E40" s="81" t="s">
        <v>236</v>
      </c>
      <c r="F40" s="82">
        <v>629.7</v>
      </c>
      <c r="G40" s="82"/>
      <c r="H40" s="82">
        <v>629.7</v>
      </c>
      <c r="I40" s="82"/>
      <c r="J40" s="81"/>
      <c r="K40" s="81"/>
    </row>
    <row r="41" ht="22.8" customHeight="1" spans="1:11">
      <c r="A41" s="79" t="s">
        <v>173</v>
      </c>
      <c r="B41" s="79" t="s">
        <v>237</v>
      </c>
      <c r="C41" s="79" t="s">
        <v>199</v>
      </c>
      <c r="D41" s="80" t="s">
        <v>238</v>
      </c>
      <c r="E41" s="81" t="s">
        <v>236</v>
      </c>
      <c r="F41" s="82">
        <v>9.24</v>
      </c>
      <c r="G41" s="82"/>
      <c r="H41" s="82">
        <v>9.24</v>
      </c>
      <c r="I41" s="82"/>
      <c r="J41" s="81"/>
      <c r="K41" s="81"/>
    </row>
    <row r="42" ht="22.8" customHeight="1" spans="1:11">
      <c r="A42" s="79" t="s">
        <v>173</v>
      </c>
      <c r="B42" s="79" t="s">
        <v>180</v>
      </c>
      <c r="C42" s="79" t="s">
        <v>180</v>
      </c>
      <c r="D42" s="80" t="s">
        <v>181</v>
      </c>
      <c r="E42" s="81" t="s">
        <v>182</v>
      </c>
      <c r="F42" s="82">
        <v>0.8331</v>
      </c>
      <c r="G42" s="82">
        <v>0.8331</v>
      </c>
      <c r="H42" s="82"/>
      <c r="I42" s="82"/>
      <c r="J42" s="81"/>
      <c r="K42" s="81"/>
    </row>
    <row r="43" ht="22.8" customHeight="1" spans="1:11">
      <c r="A43" s="79" t="s">
        <v>183</v>
      </c>
      <c r="B43" s="79" t="s">
        <v>184</v>
      </c>
      <c r="C43" s="79" t="s">
        <v>175</v>
      </c>
      <c r="D43" s="80" t="s">
        <v>185</v>
      </c>
      <c r="E43" s="81" t="s">
        <v>186</v>
      </c>
      <c r="F43" s="82">
        <v>13.8857</v>
      </c>
      <c r="G43" s="82">
        <v>13.8857</v>
      </c>
      <c r="H43" s="82"/>
      <c r="I43" s="82"/>
      <c r="J43" s="81"/>
      <c r="K43" s="81"/>
    </row>
    <row r="44" ht="22.8" customHeight="1" spans="1:11">
      <c r="A44" s="79" t="s">
        <v>191</v>
      </c>
      <c r="B44" s="79" t="s">
        <v>192</v>
      </c>
      <c r="C44" s="79" t="s">
        <v>188</v>
      </c>
      <c r="D44" s="80" t="s">
        <v>193</v>
      </c>
      <c r="E44" s="81" t="s">
        <v>194</v>
      </c>
      <c r="F44" s="82">
        <v>290.71</v>
      </c>
      <c r="G44" s="82"/>
      <c r="H44" s="82">
        <v>290.71</v>
      </c>
      <c r="I44" s="82"/>
      <c r="J44" s="81"/>
      <c r="K44" s="81"/>
    </row>
    <row r="45" ht="22.8" customHeight="1" spans="1:11">
      <c r="A45" s="79" t="s">
        <v>195</v>
      </c>
      <c r="B45" s="79" t="s">
        <v>196</v>
      </c>
      <c r="C45" s="79" t="s">
        <v>175</v>
      </c>
      <c r="D45" s="80" t="s">
        <v>197</v>
      </c>
      <c r="E45" s="81" t="s">
        <v>198</v>
      </c>
      <c r="F45" s="82">
        <v>161.1605</v>
      </c>
      <c r="G45" s="82">
        <v>161.1605</v>
      </c>
      <c r="H45" s="82"/>
      <c r="I45" s="82"/>
      <c r="J45" s="81"/>
      <c r="K45" s="81"/>
    </row>
    <row r="46" ht="22.8" customHeight="1" spans="1:11">
      <c r="A46" s="79" t="s">
        <v>195</v>
      </c>
      <c r="B46" s="79" t="s">
        <v>196</v>
      </c>
      <c r="C46" s="79" t="s">
        <v>239</v>
      </c>
      <c r="D46" s="80" t="s">
        <v>240</v>
      </c>
      <c r="E46" s="81" t="s">
        <v>241</v>
      </c>
      <c r="F46" s="82">
        <v>1268.97</v>
      </c>
      <c r="G46" s="82"/>
      <c r="H46" s="82">
        <v>1268.97</v>
      </c>
      <c r="I46" s="82"/>
      <c r="J46" s="81"/>
      <c r="K46" s="81"/>
    </row>
    <row r="47" ht="22.8" customHeight="1" spans="1:11">
      <c r="A47" s="79" t="s">
        <v>195</v>
      </c>
      <c r="B47" s="79" t="s">
        <v>174</v>
      </c>
      <c r="C47" s="79" t="s">
        <v>180</v>
      </c>
      <c r="D47" s="80" t="s">
        <v>219</v>
      </c>
      <c r="E47" s="81" t="s">
        <v>220</v>
      </c>
      <c r="F47" s="82">
        <v>4.6056</v>
      </c>
      <c r="G47" s="82"/>
      <c r="H47" s="82">
        <v>4.6056</v>
      </c>
      <c r="I47" s="82"/>
      <c r="J47" s="81"/>
      <c r="K47" s="81"/>
    </row>
    <row r="48" ht="22.8" customHeight="1" spans="1:11">
      <c r="A48" s="79" t="s">
        <v>221</v>
      </c>
      <c r="B48" s="79" t="s">
        <v>199</v>
      </c>
      <c r="C48" s="79" t="s">
        <v>175</v>
      </c>
      <c r="D48" s="80" t="s">
        <v>222</v>
      </c>
      <c r="E48" s="81" t="s">
        <v>223</v>
      </c>
      <c r="F48" s="82">
        <v>14.8135</v>
      </c>
      <c r="G48" s="82">
        <v>14.8135</v>
      </c>
      <c r="H48" s="82"/>
      <c r="I48" s="82"/>
      <c r="J48" s="81"/>
      <c r="K48" s="81"/>
    </row>
    <row r="49" ht="22.8" customHeight="1" spans="1:11">
      <c r="A49" s="79" t="s">
        <v>242</v>
      </c>
      <c r="B49" s="79" t="s">
        <v>175</v>
      </c>
      <c r="C49" s="79" t="s">
        <v>180</v>
      </c>
      <c r="D49" s="80" t="s">
        <v>243</v>
      </c>
      <c r="E49" s="81" t="s">
        <v>244</v>
      </c>
      <c r="F49" s="82">
        <v>7.65</v>
      </c>
      <c r="G49" s="82"/>
      <c r="H49" s="82">
        <v>7.65</v>
      </c>
      <c r="I49" s="82"/>
      <c r="J49" s="81"/>
      <c r="K49" s="81"/>
    </row>
    <row r="50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9"/>
  <sheetViews>
    <sheetView workbookViewId="0">
      <selection activeCell="A1" sqref="A1"/>
    </sheetView>
  </sheetViews>
  <sheetFormatPr defaultColWidth="9" defaultRowHeight="14.4"/>
  <cols>
    <col min="1" max="1" width="3.66666666666667" customWidth="1"/>
    <col min="2" max="2" width="4.75" customWidth="1"/>
    <col min="3" max="3" width="4.62037037037037" customWidth="1"/>
    <col min="4" max="4" width="7.32407407407407" customWidth="1"/>
    <col min="5" max="5" width="20.0833333333333" customWidth="1"/>
    <col min="6" max="6" width="9.22222222222222" customWidth="1"/>
    <col min="7" max="10" width="7.77777777777778" customWidth="1"/>
    <col min="11" max="12" width="7.18518518518519" customWidth="1"/>
    <col min="13" max="13" width="6.78703703703704" customWidth="1"/>
    <col min="14" max="17" width="7.18518518518519" customWidth="1"/>
    <col min="18" max="18" width="7.05555555555556" customWidth="1"/>
    <col min="19" max="20" width="7.18518518518519" customWidth="1"/>
    <col min="21" max="22" width="9.76851851851852" customWidth="1"/>
  </cols>
  <sheetData>
    <row r="1" ht="16.35" customHeight="1" spans="1:20">
      <c r="A1" s="21"/>
      <c r="S1" s="7" t="s">
        <v>245</v>
      </c>
      <c r="T1" s="7"/>
    </row>
    <row r="2" ht="42.25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8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8" t="s">
        <v>31</v>
      </c>
      <c r="T3" s="8"/>
    </row>
    <row r="4" ht="19.8" customHeight="1" spans="1:20">
      <c r="A4" s="23" t="s">
        <v>162</v>
      </c>
      <c r="B4" s="23"/>
      <c r="C4" s="23"/>
      <c r="D4" s="23" t="s">
        <v>246</v>
      </c>
      <c r="E4" s="23" t="s">
        <v>247</v>
      </c>
      <c r="F4" s="23" t="s">
        <v>248</v>
      </c>
      <c r="G4" s="23" t="s">
        <v>249</v>
      </c>
      <c r="H4" s="23" t="s">
        <v>250</v>
      </c>
      <c r="I4" s="23" t="s">
        <v>251</v>
      </c>
      <c r="J4" s="23" t="s">
        <v>252</v>
      </c>
      <c r="K4" s="23" t="s">
        <v>253</v>
      </c>
      <c r="L4" s="23" t="s">
        <v>254</v>
      </c>
      <c r="M4" s="23" t="s">
        <v>255</v>
      </c>
      <c r="N4" s="23" t="s">
        <v>256</v>
      </c>
      <c r="O4" s="23" t="s">
        <v>257</v>
      </c>
      <c r="P4" s="23" t="s">
        <v>258</v>
      </c>
      <c r="Q4" s="23" t="s">
        <v>259</v>
      </c>
      <c r="R4" s="23" t="s">
        <v>260</v>
      </c>
      <c r="S4" s="23" t="s">
        <v>261</v>
      </c>
      <c r="T4" s="23" t="s">
        <v>262</v>
      </c>
    </row>
    <row r="5" ht="20.7" customHeight="1" spans="1:20">
      <c r="A5" s="23" t="s">
        <v>170</v>
      </c>
      <c r="B5" s="23" t="s">
        <v>171</v>
      </c>
      <c r="C5" s="23" t="s">
        <v>172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ht="22.8" customHeight="1" spans="1:20">
      <c r="A6" s="22"/>
      <c r="B6" s="22"/>
      <c r="C6" s="22"/>
      <c r="D6" s="22"/>
      <c r="E6" s="22" t="s">
        <v>135</v>
      </c>
      <c r="F6" s="24">
        <v>16203.687856</v>
      </c>
      <c r="G6" s="24">
        <v>1301.0401</v>
      </c>
      <c r="H6" s="24">
        <v>3622.012315</v>
      </c>
      <c r="I6" s="24">
        <v>1285.817164</v>
      </c>
      <c r="J6" s="24">
        <v>8559.194277</v>
      </c>
      <c r="K6" s="24">
        <v>647.5292</v>
      </c>
      <c r="L6" s="24"/>
      <c r="M6" s="24"/>
      <c r="N6" s="24"/>
      <c r="O6" s="24">
        <v>788.0948</v>
      </c>
      <c r="P6" s="24"/>
      <c r="Q6" s="24"/>
      <c r="R6" s="24"/>
      <c r="S6" s="24"/>
      <c r="T6" s="24"/>
    </row>
    <row r="7" ht="22.8" customHeight="1" spans="1:20">
      <c r="A7" s="22"/>
      <c r="B7" s="22"/>
      <c r="C7" s="22"/>
      <c r="D7" s="25" t="s">
        <v>153</v>
      </c>
      <c r="E7" s="25" t="s">
        <v>154</v>
      </c>
      <c r="F7" s="24">
        <v>16203.687856</v>
      </c>
      <c r="G7" s="24">
        <v>1301.0401</v>
      </c>
      <c r="H7" s="24">
        <v>3622.012315</v>
      </c>
      <c r="I7" s="24">
        <v>1285.817164</v>
      </c>
      <c r="J7" s="24">
        <v>8559.194277</v>
      </c>
      <c r="K7" s="24">
        <v>647.5292</v>
      </c>
      <c r="L7" s="24"/>
      <c r="M7" s="24"/>
      <c r="N7" s="24"/>
      <c r="O7" s="24">
        <v>788.0948</v>
      </c>
      <c r="P7" s="24"/>
      <c r="Q7" s="24"/>
      <c r="R7" s="24"/>
      <c r="S7" s="24"/>
      <c r="T7" s="24"/>
    </row>
    <row r="8" ht="22.8" customHeight="1" spans="1:20">
      <c r="A8" s="46"/>
      <c r="B8" s="46"/>
      <c r="C8" s="46"/>
      <c r="D8" s="27" t="s">
        <v>155</v>
      </c>
      <c r="E8" s="27" t="s">
        <v>156</v>
      </c>
      <c r="F8" s="71">
        <v>12367.121256</v>
      </c>
      <c r="G8" s="71">
        <v>1128.5215</v>
      </c>
      <c r="H8" s="71">
        <v>2011.048315</v>
      </c>
      <c r="I8" s="71">
        <v>656.117164</v>
      </c>
      <c r="J8" s="71">
        <v>8559.194277</v>
      </c>
      <c r="K8" s="71"/>
      <c r="L8" s="71"/>
      <c r="M8" s="71"/>
      <c r="N8" s="71"/>
      <c r="O8" s="71">
        <v>12.24</v>
      </c>
      <c r="P8" s="71"/>
      <c r="Q8" s="71"/>
      <c r="R8" s="71"/>
      <c r="S8" s="71"/>
      <c r="T8" s="71"/>
    </row>
    <row r="9" ht="22.8" customHeight="1" spans="1:20">
      <c r="A9" s="47" t="s">
        <v>173</v>
      </c>
      <c r="B9" s="47" t="s">
        <v>174</v>
      </c>
      <c r="C9" s="47" t="s">
        <v>175</v>
      </c>
      <c r="D9" s="26" t="s">
        <v>263</v>
      </c>
      <c r="E9" s="48" t="s">
        <v>177</v>
      </c>
      <c r="F9" s="49">
        <v>4.608</v>
      </c>
      <c r="G9" s="49"/>
      <c r="H9" s="49"/>
      <c r="I9" s="49"/>
      <c r="J9" s="49"/>
      <c r="K9" s="49"/>
      <c r="L9" s="49"/>
      <c r="M9" s="49"/>
      <c r="N9" s="49"/>
      <c r="O9" s="49">
        <v>4.608</v>
      </c>
      <c r="P9" s="49"/>
      <c r="Q9" s="49"/>
      <c r="R9" s="49"/>
      <c r="S9" s="49"/>
      <c r="T9" s="49"/>
    </row>
    <row r="10" ht="22.8" customHeight="1" spans="1:20">
      <c r="A10" s="47" t="s">
        <v>195</v>
      </c>
      <c r="B10" s="47" t="s">
        <v>196</v>
      </c>
      <c r="C10" s="47" t="s">
        <v>175</v>
      </c>
      <c r="D10" s="26" t="s">
        <v>263</v>
      </c>
      <c r="E10" s="48" t="s">
        <v>198</v>
      </c>
      <c r="F10" s="49">
        <v>1003.7757</v>
      </c>
      <c r="G10" s="49">
        <v>819.7921</v>
      </c>
      <c r="H10" s="49">
        <v>176.3516</v>
      </c>
      <c r="I10" s="49"/>
      <c r="J10" s="49"/>
      <c r="K10" s="49"/>
      <c r="L10" s="49"/>
      <c r="M10" s="49"/>
      <c r="N10" s="49"/>
      <c r="O10" s="49">
        <v>7.632</v>
      </c>
      <c r="P10" s="49"/>
      <c r="Q10" s="49"/>
      <c r="R10" s="49"/>
      <c r="S10" s="49"/>
      <c r="T10" s="49"/>
    </row>
    <row r="11" ht="22.8" customHeight="1" spans="1:20">
      <c r="A11" s="47" t="s">
        <v>173</v>
      </c>
      <c r="B11" s="47" t="s">
        <v>174</v>
      </c>
      <c r="C11" s="47" t="s">
        <v>174</v>
      </c>
      <c r="D11" s="26" t="s">
        <v>263</v>
      </c>
      <c r="E11" s="48" t="s">
        <v>179</v>
      </c>
      <c r="F11" s="49">
        <v>124.9152</v>
      </c>
      <c r="G11" s="49">
        <v>124.9152</v>
      </c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2" ht="22.8" customHeight="1" spans="1:20">
      <c r="A12" s="47" t="s">
        <v>173</v>
      </c>
      <c r="B12" s="47" t="s">
        <v>180</v>
      </c>
      <c r="C12" s="47" t="s">
        <v>180</v>
      </c>
      <c r="D12" s="26" t="s">
        <v>263</v>
      </c>
      <c r="E12" s="48" t="s">
        <v>182</v>
      </c>
      <c r="F12" s="49">
        <v>5.4955</v>
      </c>
      <c r="G12" s="49">
        <v>5.4955</v>
      </c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</row>
    <row r="13" ht="22.8" customHeight="1" spans="1:20">
      <c r="A13" s="47" t="s">
        <v>183</v>
      </c>
      <c r="B13" s="47" t="s">
        <v>184</v>
      </c>
      <c r="C13" s="47" t="s">
        <v>175</v>
      </c>
      <c r="D13" s="26" t="s">
        <v>263</v>
      </c>
      <c r="E13" s="48" t="s">
        <v>186</v>
      </c>
      <c r="F13" s="49">
        <v>83.6675</v>
      </c>
      <c r="G13" s="49">
        <v>83.6675</v>
      </c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</row>
    <row r="14" ht="22.8" customHeight="1" spans="1:20">
      <c r="A14" s="47" t="s">
        <v>221</v>
      </c>
      <c r="B14" s="47" t="s">
        <v>199</v>
      </c>
      <c r="C14" s="47" t="s">
        <v>175</v>
      </c>
      <c r="D14" s="26" t="s">
        <v>263</v>
      </c>
      <c r="E14" s="48" t="s">
        <v>223</v>
      </c>
      <c r="F14" s="49">
        <v>94.6512</v>
      </c>
      <c r="G14" s="49">
        <v>94.6512</v>
      </c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</row>
    <row r="15" ht="22.8" customHeight="1" spans="1:20">
      <c r="A15" s="47" t="s">
        <v>195</v>
      </c>
      <c r="B15" s="47" t="s">
        <v>174</v>
      </c>
      <c r="C15" s="47" t="s">
        <v>199</v>
      </c>
      <c r="D15" s="26" t="s">
        <v>263</v>
      </c>
      <c r="E15" s="48" t="s">
        <v>201</v>
      </c>
      <c r="F15" s="49">
        <v>30</v>
      </c>
      <c r="G15" s="49"/>
      <c r="H15" s="49">
        <v>30</v>
      </c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</row>
    <row r="16" ht="22.8" customHeight="1" spans="1:20">
      <c r="A16" s="47" t="s">
        <v>195</v>
      </c>
      <c r="B16" s="47" t="s">
        <v>174</v>
      </c>
      <c r="C16" s="47" t="s">
        <v>180</v>
      </c>
      <c r="D16" s="26" t="s">
        <v>263</v>
      </c>
      <c r="E16" s="48" t="s">
        <v>220</v>
      </c>
      <c r="F16" s="49">
        <v>78.30606</v>
      </c>
      <c r="G16" s="49"/>
      <c r="H16" s="49">
        <v>19.639896</v>
      </c>
      <c r="I16" s="49">
        <v>58.666164</v>
      </c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</row>
    <row r="17" ht="22.8" customHeight="1" spans="1:20">
      <c r="A17" s="47" t="s">
        <v>187</v>
      </c>
      <c r="B17" s="47" t="s">
        <v>188</v>
      </c>
      <c r="C17" s="47" t="s">
        <v>175</v>
      </c>
      <c r="D17" s="26" t="s">
        <v>263</v>
      </c>
      <c r="E17" s="48" t="s">
        <v>190</v>
      </c>
      <c r="F17" s="49">
        <v>20</v>
      </c>
      <c r="G17" s="49"/>
      <c r="H17" s="49">
        <v>20</v>
      </c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</row>
    <row r="18" ht="22.8" customHeight="1" spans="1:20">
      <c r="A18" s="47" t="s">
        <v>195</v>
      </c>
      <c r="B18" s="47" t="s">
        <v>196</v>
      </c>
      <c r="C18" s="47" t="s">
        <v>199</v>
      </c>
      <c r="D18" s="26" t="s">
        <v>263</v>
      </c>
      <c r="E18" s="48" t="s">
        <v>201</v>
      </c>
      <c r="F18" s="49">
        <v>575</v>
      </c>
      <c r="G18" s="49"/>
      <c r="H18" s="49">
        <v>575</v>
      </c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</row>
    <row r="19" ht="22.8" customHeight="1" spans="1:20">
      <c r="A19" s="47" t="s">
        <v>195</v>
      </c>
      <c r="B19" s="47" t="s">
        <v>174</v>
      </c>
      <c r="C19" s="47" t="s">
        <v>174</v>
      </c>
      <c r="D19" s="26" t="s">
        <v>263</v>
      </c>
      <c r="E19" s="48" t="s">
        <v>218</v>
      </c>
      <c r="F19" s="49">
        <v>9.092</v>
      </c>
      <c r="G19" s="49"/>
      <c r="H19" s="49">
        <v>9.092</v>
      </c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ht="22.8" customHeight="1" spans="1:20">
      <c r="A20" s="47" t="s">
        <v>195</v>
      </c>
      <c r="B20" s="47" t="s">
        <v>174</v>
      </c>
      <c r="C20" s="47" t="s">
        <v>188</v>
      </c>
      <c r="D20" s="26" t="s">
        <v>263</v>
      </c>
      <c r="E20" s="48" t="s">
        <v>216</v>
      </c>
      <c r="F20" s="49">
        <v>410.964819</v>
      </c>
      <c r="G20" s="49"/>
      <c r="H20" s="49">
        <v>410.964819</v>
      </c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ht="22.8" customHeight="1" spans="1:20">
      <c r="A21" s="47" t="s">
        <v>224</v>
      </c>
      <c r="B21" s="47" t="s">
        <v>188</v>
      </c>
      <c r="C21" s="47" t="s">
        <v>199</v>
      </c>
      <c r="D21" s="26" t="s">
        <v>263</v>
      </c>
      <c r="E21" s="48" t="s">
        <v>226</v>
      </c>
      <c r="F21" s="49">
        <v>7442.194277</v>
      </c>
      <c r="G21" s="49"/>
      <c r="H21" s="49"/>
      <c r="I21" s="49"/>
      <c r="J21" s="49">
        <v>7442.194277</v>
      </c>
      <c r="K21" s="49"/>
      <c r="L21" s="49"/>
      <c r="M21" s="49"/>
      <c r="N21" s="49"/>
      <c r="O21" s="49"/>
      <c r="P21" s="49"/>
      <c r="Q21" s="49"/>
      <c r="R21" s="49"/>
      <c r="S21" s="49"/>
      <c r="T21" s="49"/>
    </row>
    <row r="22" ht="22.8" customHeight="1" spans="1:20">
      <c r="A22" s="47" t="s">
        <v>195</v>
      </c>
      <c r="B22" s="47" t="s">
        <v>196</v>
      </c>
      <c r="C22" s="47" t="s">
        <v>174</v>
      </c>
      <c r="D22" s="26" t="s">
        <v>263</v>
      </c>
      <c r="E22" s="48" t="s">
        <v>203</v>
      </c>
      <c r="F22" s="49">
        <v>1460</v>
      </c>
      <c r="G22" s="49"/>
      <c r="H22" s="49"/>
      <c r="I22" s="49">
        <v>343</v>
      </c>
      <c r="J22" s="49">
        <v>1117</v>
      </c>
      <c r="K22" s="49"/>
      <c r="L22" s="49"/>
      <c r="M22" s="49"/>
      <c r="N22" s="49"/>
      <c r="O22" s="49"/>
      <c r="P22" s="49"/>
      <c r="Q22" s="49"/>
      <c r="R22" s="49"/>
      <c r="S22" s="49"/>
      <c r="T22" s="49"/>
    </row>
    <row r="23" ht="22.8" customHeight="1" spans="1:20">
      <c r="A23" s="47" t="s">
        <v>191</v>
      </c>
      <c r="B23" s="47" t="s">
        <v>192</v>
      </c>
      <c r="C23" s="47" t="s">
        <v>188</v>
      </c>
      <c r="D23" s="26" t="s">
        <v>263</v>
      </c>
      <c r="E23" s="48" t="s">
        <v>194</v>
      </c>
      <c r="F23" s="49">
        <v>700</v>
      </c>
      <c r="G23" s="49"/>
      <c r="H23" s="49">
        <v>700</v>
      </c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ht="22.8" customHeight="1" spans="1:20">
      <c r="A24" s="47" t="s">
        <v>195</v>
      </c>
      <c r="B24" s="47" t="s">
        <v>196</v>
      </c>
      <c r="C24" s="47" t="s">
        <v>206</v>
      </c>
      <c r="D24" s="26" t="s">
        <v>263</v>
      </c>
      <c r="E24" s="48" t="s">
        <v>208</v>
      </c>
      <c r="F24" s="49">
        <v>200</v>
      </c>
      <c r="G24" s="49"/>
      <c r="H24" s="49"/>
      <c r="I24" s="49">
        <v>200</v>
      </c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</row>
    <row r="25" ht="22.8" customHeight="1" spans="1:20">
      <c r="A25" s="47" t="s">
        <v>195</v>
      </c>
      <c r="B25" s="47" t="s">
        <v>196</v>
      </c>
      <c r="C25" s="47" t="s">
        <v>180</v>
      </c>
      <c r="D25" s="26" t="s">
        <v>263</v>
      </c>
      <c r="E25" s="48" t="s">
        <v>213</v>
      </c>
      <c r="F25" s="49">
        <v>70</v>
      </c>
      <c r="G25" s="49"/>
      <c r="H25" s="49">
        <v>70</v>
      </c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</row>
    <row r="26" ht="22.8" customHeight="1" spans="1:20">
      <c r="A26" s="47" t="s">
        <v>195</v>
      </c>
      <c r="B26" s="47" t="s">
        <v>196</v>
      </c>
      <c r="C26" s="47" t="s">
        <v>184</v>
      </c>
      <c r="D26" s="26" t="s">
        <v>263</v>
      </c>
      <c r="E26" s="48" t="s">
        <v>205</v>
      </c>
      <c r="F26" s="49">
        <v>15</v>
      </c>
      <c r="G26" s="49"/>
      <c r="H26" s="49"/>
      <c r="I26" s="49">
        <v>15</v>
      </c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</row>
    <row r="27" ht="22.8" customHeight="1" spans="1:20">
      <c r="A27" s="47" t="s">
        <v>195</v>
      </c>
      <c r="B27" s="47" t="s">
        <v>196</v>
      </c>
      <c r="C27" s="47" t="s">
        <v>209</v>
      </c>
      <c r="D27" s="26" t="s">
        <v>263</v>
      </c>
      <c r="E27" s="48" t="s">
        <v>211</v>
      </c>
      <c r="F27" s="49">
        <v>39.451</v>
      </c>
      <c r="G27" s="49"/>
      <c r="H27" s="49"/>
      <c r="I27" s="49">
        <v>39.451</v>
      </c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</row>
    <row r="28" ht="22.8" customHeight="1" spans="1:20">
      <c r="A28" s="46"/>
      <c r="B28" s="46"/>
      <c r="C28" s="46"/>
      <c r="D28" s="27" t="s">
        <v>157</v>
      </c>
      <c r="E28" s="27" t="s">
        <v>158</v>
      </c>
      <c r="F28" s="71">
        <v>669.1484</v>
      </c>
      <c r="G28" s="71"/>
      <c r="H28" s="71"/>
      <c r="I28" s="71"/>
      <c r="J28" s="71"/>
      <c r="K28" s="71">
        <v>647.5292</v>
      </c>
      <c r="L28" s="71"/>
      <c r="M28" s="71"/>
      <c r="N28" s="71"/>
      <c r="O28" s="71">
        <v>21.6192</v>
      </c>
      <c r="P28" s="71"/>
      <c r="Q28" s="71"/>
      <c r="R28" s="71"/>
      <c r="S28" s="71"/>
      <c r="T28" s="71"/>
    </row>
    <row r="29" ht="22.8" customHeight="1" spans="1:20">
      <c r="A29" s="47" t="s">
        <v>173</v>
      </c>
      <c r="B29" s="47" t="s">
        <v>174</v>
      </c>
      <c r="C29" s="47" t="s">
        <v>199</v>
      </c>
      <c r="D29" s="26" t="s">
        <v>264</v>
      </c>
      <c r="E29" s="48" t="s">
        <v>228</v>
      </c>
      <c r="F29" s="49">
        <v>6.36</v>
      </c>
      <c r="G29" s="49"/>
      <c r="H29" s="49"/>
      <c r="I29" s="49"/>
      <c r="J29" s="49"/>
      <c r="K29" s="49"/>
      <c r="L29" s="49"/>
      <c r="M29" s="49"/>
      <c r="N29" s="49"/>
      <c r="O29" s="49">
        <v>6.36</v>
      </c>
      <c r="P29" s="49"/>
      <c r="Q29" s="49"/>
      <c r="R29" s="49"/>
      <c r="S29" s="49"/>
      <c r="T29" s="49"/>
    </row>
    <row r="30" ht="22.8" customHeight="1" spans="1:20">
      <c r="A30" s="47" t="s">
        <v>195</v>
      </c>
      <c r="B30" s="47" t="s">
        <v>196</v>
      </c>
      <c r="C30" s="47" t="s">
        <v>175</v>
      </c>
      <c r="D30" s="26" t="s">
        <v>264</v>
      </c>
      <c r="E30" s="48" t="s">
        <v>198</v>
      </c>
      <c r="F30" s="49">
        <v>15.2592</v>
      </c>
      <c r="G30" s="49"/>
      <c r="H30" s="49"/>
      <c r="I30" s="49"/>
      <c r="J30" s="49"/>
      <c r="K30" s="49"/>
      <c r="L30" s="49"/>
      <c r="M30" s="49"/>
      <c r="N30" s="49"/>
      <c r="O30" s="49">
        <v>15.2592</v>
      </c>
      <c r="P30" s="49"/>
      <c r="Q30" s="49"/>
      <c r="R30" s="49"/>
      <c r="S30" s="49"/>
      <c r="T30" s="49"/>
    </row>
    <row r="31" ht="22.8" customHeight="1" spans="1:20">
      <c r="A31" s="47" t="s">
        <v>195</v>
      </c>
      <c r="B31" s="47" t="s">
        <v>175</v>
      </c>
      <c r="C31" s="47" t="s">
        <v>175</v>
      </c>
      <c r="D31" s="26" t="s">
        <v>264</v>
      </c>
      <c r="E31" s="48" t="s">
        <v>198</v>
      </c>
      <c r="F31" s="49">
        <v>475.0729</v>
      </c>
      <c r="G31" s="49"/>
      <c r="H31" s="49"/>
      <c r="I31" s="49"/>
      <c r="J31" s="49"/>
      <c r="K31" s="49">
        <v>475.0729</v>
      </c>
      <c r="L31" s="49"/>
      <c r="M31" s="49"/>
      <c r="N31" s="49"/>
      <c r="O31" s="49"/>
      <c r="P31" s="49"/>
      <c r="Q31" s="49"/>
      <c r="R31" s="49"/>
      <c r="S31" s="49"/>
      <c r="T31" s="49"/>
    </row>
    <row r="32" ht="22.8" customHeight="1" spans="1:20">
      <c r="A32" s="47" t="s">
        <v>173</v>
      </c>
      <c r="B32" s="47" t="s">
        <v>174</v>
      </c>
      <c r="C32" s="47" t="s">
        <v>174</v>
      </c>
      <c r="D32" s="26" t="s">
        <v>264</v>
      </c>
      <c r="E32" s="48" t="s">
        <v>179</v>
      </c>
      <c r="F32" s="49">
        <v>55.8555</v>
      </c>
      <c r="G32" s="49"/>
      <c r="H32" s="49"/>
      <c r="I32" s="49"/>
      <c r="J32" s="49"/>
      <c r="K32" s="49">
        <v>55.8555</v>
      </c>
      <c r="L32" s="49"/>
      <c r="M32" s="49"/>
      <c r="N32" s="49"/>
      <c r="O32" s="49"/>
      <c r="P32" s="49"/>
      <c r="Q32" s="49"/>
      <c r="R32" s="49"/>
      <c r="S32" s="49"/>
      <c r="T32" s="49"/>
    </row>
    <row r="33" ht="22.8" customHeight="1" spans="1:20">
      <c r="A33" s="47" t="s">
        <v>173</v>
      </c>
      <c r="B33" s="47" t="s">
        <v>180</v>
      </c>
      <c r="C33" s="47" t="s">
        <v>180</v>
      </c>
      <c r="D33" s="26" t="s">
        <v>264</v>
      </c>
      <c r="E33" s="48" t="s">
        <v>182</v>
      </c>
      <c r="F33" s="49">
        <v>2.4746</v>
      </c>
      <c r="G33" s="49"/>
      <c r="H33" s="49"/>
      <c r="I33" s="49"/>
      <c r="J33" s="49"/>
      <c r="K33" s="49">
        <v>2.4746</v>
      </c>
      <c r="L33" s="49"/>
      <c r="M33" s="49"/>
      <c r="N33" s="49"/>
      <c r="O33" s="49"/>
      <c r="P33" s="49"/>
      <c r="Q33" s="49"/>
      <c r="R33" s="49"/>
      <c r="S33" s="49"/>
      <c r="T33" s="49"/>
    </row>
    <row r="34" ht="22.8" customHeight="1" spans="1:20">
      <c r="A34" s="47" t="s">
        <v>183</v>
      </c>
      <c r="B34" s="47" t="s">
        <v>184</v>
      </c>
      <c r="C34" s="47" t="s">
        <v>199</v>
      </c>
      <c r="D34" s="26" t="s">
        <v>264</v>
      </c>
      <c r="E34" s="48" t="s">
        <v>230</v>
      </c>
      <c r="F34" s="49">
        <v>71.7047</v>
      </c>
      <c r="G34" s="49"/>
      <c r="H34" s="49"/>
      <c r="I34" s="49"/>
      <c r="J34" s="49"/>
      <c r="K34" s="49">
        <v>71.7047</v>
      </c>
      <c r="L34" s="49"/>
      <c r="M34" s="49"/>
      <c r="N34" s="49"/>
      <c r="O34" s="49"/>
      <c r="P34" s="49"/>
      <c r="Q34" s="49"/>
      <c r="R34" s="49"/>
      <c r="S34" s="49"/>
      <c r="T34" s="49"/>
    </row>
    <row r="35" ht="22.8" customHeight="1" spans="1:20">
      <c r="A35" s="47" t="s">
        <v>221</v>
      </c>
      <c r="B35" s="47" t="s">
        <v>199</v>
      </c>
      <c r="C35" s="47" t="s">
        <v>175</v>
      </c>
      <c r="D35" s="26" t="s">
        <v>264</v>
      </c>
      <c r="E35" s="48" t="s">
        <v>223</v>
      </c>
      <c r="F35" s="49">
        <v>42.4215</v>
      </c>
      <c r="G35" s="49"/>
      <c r="H35" s="49"/>
      <c r="I35" s="49"/>
      <c r="J35" s="49"/>
      <c r="K35" s="49">
        <v>42.4215</v>
      </c>
      <c r="L35" s="49"/>
      <c r="M35" s="49"/>
      <c r="N35" s="49"/>
      <c r="O35" s="49"/>
      <c r="P35" s="49"/>
      <c r="Q35" s="49"/>
      <c r="R35" s="49"/>
      <c r="S35" s="49"/>
      <c r="T35" s="49"/>
    </row>
    <row r="36" ht="22.8" customHeight="1" spans="1:20">
      <c r="A36" s="46"/>
      <c r="B36" s="46"/>
      <c r="C36" s="46"/>
      <c r="D36" s="27" t="s">
        <v>159</v>
      </c>
      <c r="E36" s="27" t="s">
        <v>160</v>
      </c>
      <c r="F36" s="71">
        <v>3167.4182</v>
      </c>
      <c r="G36" s="71">
        <v>172.5186</v>
      </c>
      <c r="H36" s="71">
        <v>1610.964</v>
      </c>
      <c r="I36" s="71">
        <v>629.7</v>
      </c>
      <c r="J36" s="71"/>
      <c r="K36" s="71"/>
      <c r="L36" s="71"/>
      <c r="M36" s="71"/>
      <c r="N36" s="71"/>
      <c r="O36" s="71">
        <v>754.2356</v>
      </c>
      <c r="P36" s="71"/>
      <c r="Q36" s="71"/>
      <c r="R36" s="71"/>
      <c r="S36" s="71"/>
      <c r="T36" s="71"/>
    </row>
    <row r="37" ht="22.8" customHeight="1" spans="1:20">
      <c r="A37" s="47" t="s">
        <v>173</v>
      </c>
      <c r="B37" s="47" t="s">
        <v>174</v>
      </c>
      <c r="C37" s="47" t="s">
        <v>175</v>
      </c>
      <c r="D37" s="26" t="s">
        <v>265</v>
      </c>
      <c r="E37" s="48" t="s">
        <v>177</v>
      </c>
      <c r="F37" s="49">
        <v>0.96</v>
      </c>
      <c r="G37" s="49"/>
      <c r="H37" s="49"/>
      <c r="I37" s="49"/>
      <c r="J37" s="49"/>
      <c r="K37" s="49"/>
      <c r="L37" s="49"/>
      <c r="M37" s="49"/>
      <c r="N37" s="49"/>
      <c r="O37" s="49">
        <v>0.96</v>
      </c>
      <c r="P37" s="49"/>
      <c r="Q37" s="49"/>
      <c r="R37" s="49"/>
      <c r="S37" s="49"/>
      <c r="T37" s="49"/>
    </row>
    <row r="38" ht="22.8" customHeight="1" spans="1:20">
      <c r="A38" s="47" t="s">
        <v>195</v>
      </c>
      <c r="B38" s="47" t="s">
        <v>196</v>
      </c>
      <c r="C38" s="47" t="s">
        <v>175</v>
      </c>
      <c r="D38" s="26" t="s">
        <v>265</v>
      </c>
      <c r="E38" s="48" t="s">
        <v>198</v>
      </c>
      <c r="F38" s="49">
        <v>161.1605</v>
      </c>
      <c r="G38" s="49">
        <v>123.4461</v>
      </c>
      <c r="H38" s="49">
        <v>37.4384</v>
      </c>
      <c r="I38" s="49"/>
      <c r="J38" s="49"/>
      <c r="K38" s="49"/>
      <c r="L38" s="49"/>
      <c r="M38" s="49"/>
      <c r="N38" s="49"/>
      <c r="O38" s="49">
        <v>0.276</v>
      </c>
      <c r="P38" s="49"/>
      <c r="Q38" s="49"/>
      <c r="R38" s="49"/>
      <c r="S38" s="49"/>
      <c r="T38" s="49"/>
    </row>
    <row r="39" ht="22.8" customHeight="1" spans="1:20">
      <c r="A39" s="47" t="s">
        <v>173</v>
      </c>
      <c r="B39" s="47" t="s">
        <v>174</v>
      </c>
      <c r="C39" s="47" t="s">
        <v>174</v>
      </c>
      <c r="D39" s="26" t="s">
        <v>265</v>
      </c>
      <c r="E39" s="48" t="s">
        <v>179</v>
      </c>
      <c r="F39" s="49">
        <v>19.5402</v>
      </c>
      <c r="G39" s="49">
        <v>19.5402</v>
      </c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</row>
    <row r="40" ht="22.8" customHeight="1" spans="1:20">
      <c r="A40" s="47" t="s">
        <v>173</v>
      </c>
      <c r="B40" s="47" t="s">
        <v>180</v>
      </c>
      <c r="C40" s="47" t="s">
        <v>180</v>
      </c>
      <c r="D40" s="26" t="s">
        <v>265</v>
      </c>
      <c r="E40" s="48" t="s">
        <v>182</v>
      </c>
      <c r="F40" s="49">
        <v>0.8331</v>
      </c>
      <c r="G40" s="49">
        <v>0.8331</v>
      </c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</row>
    <row r="41" ht="22.8" customHeight="1" spans="1:20">
      <c r="A41" s="47" t="s">
        <v>183</v>
      </c>
      <c r="B41" s="47" t="s">
        <v>184</v>
      </c>
      <c r="C41" s="47" t="s">
        <v>175</v>
      </c>
      <c r="D41" s="26" t="s">
        <v>265</v>
      </c>
      <c r="E41" s="48" t="s">
        <v>186</v>
      </c>
      <c r="F41" s="49">
        <v>13.8857</v>
      </c>
      <c r="G41" s="49">
        <v>13.8857</v>
      </c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</row>
    <row r="42" ht="22.8" customHeight="1" spans="1:20">
      <c r="A42" s="47" t="s">
        <v>221</v>
      </c>
      <c r="B42" s="47" t="s">
        <v>199</v>
      </c>
      <c r="C42" s="47" t="s">
        <v>175</v>
      </c>
      <c r="D42" s="26" t="s">
        <v>265</v>
      </c>
      <c r="E42" s="48" t="s">
        <v>223</v>
      </c>
      <c r="F42" s="49">
        <v>14.8135</v>
      </c>
      <c r="G42" s="49">
        <v>14.8135</v>
      </c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</row>
    <row r="43" ht="22.8" customHeight="1" spans="1:20">
      <c r="A43" s="47" t="s">
        <v>191</v>
      </c>
      <c r="B43" s="47" t="s">
        <v>192</v>
      </c>
      <c r="C43" s="47" t="s">
        <v>188</v>
      </c>
      <c r="D43" s="26" t="s">
        <v>265</v>
      </c>
      <c r="E43" s="48" t="s">
        <v>194</v>
      </c>
      <c r="F43" s="49">
        <v>290.71</v>
      </c>
      <c r="G43" s="49"/>
      <c r="H43" s="49">
        <v>290.71</v>
      </c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ht="22.8" customHeight="1" spans="1:20">
      <c r="A44" s="47" t="s">
        <v>173</v>
      </c>
      <c r="B44" s="47" t="s">
        <v>232</v>
      </c>
      <c r="C44" s="47" t="s">
        <v>199</v>
      </c>
      <c r="D44" s="26" t="s">
        <v>265</v>
      </c>
      <c r="E44" s="48" t="s">
        <v>236</v>
      </c>
      <c r="F44" s="49">
        <v>629.7</v>
      </c>
      <c r="G44" s="49"/>
      <c r="H44" s="49"/>
      <c r="I44" s="49">
        <v>629.7</v>
      </c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</row>
    <row r="45" ht="22.8" customHeight="1" spans="1:20">
      <c r="A45" s="47" t="s">
        <v>195</v>
      </c>
      <c r="B45" s="47" t="s">
        <v>196</v>
      </c>
      <c r="C45" s="47" t="s">
        <v>239</v>
      </c>
      <c r="D45" s="26" t="s">
        <v>265</v>
      </c>
      <c r="E45" s="48" t="s">
        <v>241</v>
      </c>
      <c r="F45" s="49">
        <v>1268.97</v>
      </c>
      <c r="G45" s="49"/>
      <c r="H45" s="49">
        <v>1268.97</v>
      </c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</row>
    <row r="46" ht="22.8" customHeight="1" spans="1:20">
      <c r="A46" s="47" t="s">
        <v>173</v>
      </c>
      <c r="B46" s="47" t="s">
        <v>232</v>
      </c>
      <c r="C46" s="47" t="s">
        <v>175</v>
      </c>
      <c r="D46" s="26" t="s">
        <v>265</v>
      </c>
      <c r="E46" s="48" t="s">
        <v>234</v>
      </c>
      <c r="F46" s="49">
        <v>745.3496</v>
      </c>
      <c r="G46" s="49"/>
      <c r="H46" s="49"/>
      <c r="I46" s="49"/>
      <c r="J46" s="49"/>
      <c r="K46" s="49"/>
      <c r="L46" s="49"/>
      <c r="M46" s="49"/>
      <c r="N46" s="49"/>
      <c r="O46" s="49">
        <v>745.3496</v>
      </c>
      <c r="P46" s="49"/>
      <c r="Q46" s="49"/>
      <c r="R46" s="49"/>
      <c r="S46" s="49"/>
      <c r="T46" s="49"/>
    </row>
    <row r="47" ht="22.8" customHeight="1" spans="1:20">
      <c r="A47" s="47" t="s">
        <v>195</v>
      </c>
      <c r="B47" s="47" t="s">
        <v>174</v>
      </c>
      <c r="C47" s="47" t="s">
        <v>180</v>
      </c>
      <c r="D47" s="26" t="s">
        <v>265</v>
      </c>
      <c r="E47" s="48" t="s">
        <v>220</v>
      </c>
      <c r="F47" s="49">
        <v>4.6056</v>
      </c>
      <c r="G47" s="49"/>
      <c r="H47" s="49">
        <v>4.6056</v>
      </c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</row>
    <row r="48" ht="22.8" customHeight="1" spans="1:20">
      <c r="A48" s="47" t="s">
        <v>173</v>
      </c>
      <c r="B48" s="47" t="s">
        <v>237</v>
      </c>
      <c r="C48" s="47" t="s">
        <v>199</v>
      </c>
      <c r="D48" s="26" t="s">
        <v>265</v>
      </c>
      <c r="E48" s="48" t="s">
        <v>236</v>
      </c>
      <c r="F48" s="49">
        <v>9.24</v>
      </c>
      <c r="G48" s="49"/>
      <c r="H48" s="49">
        <v>9.24</v>
      </c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</row>
    <row r="49" ht="22.8" customHeight="1" spans="1:20">
      <c r="A49" s="47" t="s">
        <v>242</v>
      </c>
      <c r="B49" s="47" t="s">
        <v>175</v>
      </c>
      <c r="C49" s="47" t="s">
        <v>180</v>
      </c>
      <c r="D49" s="26" t="s">
        <v>265</v>
      </c>
      <c r="E49" s="48" t="s">
        <v>244</v>
      </c>
      <c r="F49" s="49">
        <v>7.65</v>
      </c>
      <c r="G49" s="49"/>
      <c r="H49" s="49"/>
      <c r="I49" s="49"/>
      <c r="J49" s="49"/>
      <c r="K49" s="49"/>
      <c r="L49" s="49"/>
      <c r="M49" s="49"/>
      <c r="N49" s="49"/>
      <c r="O49" s="49">
        <v>7.65</v>
      </c>
      <c r="P49" s="49"/>
      <c r="Q49" s="49"/>
      <c r="R49" s="49"/>
      <c r="S49" s="49"/>
      <c r="T49" s="49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9"/>
  <sheetViews>
    <sheetView workbookViewId="0">
      <selection activeCell="A1" sqref="A1"/>
    </sheetView>
  </sheetViews>
  <sheetFormatPr defaultColWidth="9" defaultRowHeight="14.4"/>
  <cols>
    <col min="1" max="2" width="4.06481481481481" customWidth="1"/>
    <col min="3" max="3" width="4.21296296296296" customWidth="1"/>
    <col min="4" max="4" width="6.11111111111111" customWidth="1"/>
    <col min="5" max="5" width="15.8796296296296" customWidth="1"/>
    <col min="6" max="6" width="8.9537037037037" customWidth="1"/>
    <col min="7" max="7" width="7.77777777777778" customWidth="1"/>
    <col min="8" max="8" width="6.24074074074074" customWidth="1"/>
    <col min="9" max="16" width="7.18518518518519" customWidth="1"/>
    <col min="17" max="17" width="5.83333333333333" customWidth="1"/>
    <col min="18" max="21" width="7.18518518518519" customWidth="1"/>
    <col min="22" max="23" width="9.76851851851852" customWidth="1"/>
  </cols>
  <sheetData>
    <row r="1" ht="16.35" customHeight="1" spans="1:21">
      <c r="A1" s="21"/>
      <c r="T1" s="7" t="s">
        <v>266</v>
      </c>
      <c r="U1" s="7"/>
    </row>
    <row r="2" ht="37.05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15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8" t="s">
        <v>31</v>
      </c>
      <c r="U3" s="8"/>
    </row>
    <row r="4" ht="22.4" customHeight="1" spans="1:21">
      <c r="A4" s="23" t="s">
        <v>162</v>
      </c>
      <c r="B4" s="23"/>
      <c r="C4" s="23"/>
      <c r="D4" s="23" t="s">
        <v>246</v>
      </c>
      <c r="E4" s="23" t="s">
        <v>247</v>
      </c>
      <c r="F4" s="23" t="s">
        <v>267</v>
      </c>
      <c r="G4" s="23" t="s">
        <v>165</v>
      </c>
      <c r="H4" s="23"/>
      <c r="I4" s="23"/>
      <c r="J4" s="23"/>
      <c r="K4" s="23" t="s">
        <v>166</v>
      </c>
      <c r="L4" s="23"/>
      <c r="M4" s="23"/>
      <c r="N4" s="23"/>
      <c r="O4" s="23"/>
      <c r="P4" s="23"/>
      <c r="Q4" s="23"/>
      <c r="R4" s="23"/>
      <c r="S4" s="23"/>
      <c r="T4" s="23"/>
      <c r="U4" s="23"/>
    </row>
    <row r="5" ht="39.65" customHeight="1" spans="1:21">
      <c r="A5" s="23" t="s">
        <v>170</v>
      </c>
      <c r="B5" s="23" t="s">
        <v>171</v>
      </c>
      <c r="C5" s="23" t="s">
        <v>172</v>
      </c>
      <c r="D5" s="23"/>
      <c r="E5" s="23"/>
      <c r="F5" s="23"/>
      <c r="G5" s="23" t="s">
        <v>135</v>
      </c>
      <c r="H5" s="23" t="s">
        <v>268</v>
      </c>
      <c r="I5" s="23" t="s">
        <v>269</v>
      </c>
      <c r="J5" s="23" t="s">
        <v>257</v>
      </c>
      <c r="K5" s="23" t="s">
        <v>135</v>
      </c>
      <c r="L5" s="23" t="s">
        <v>270</v>
      </c>
      <c r="M5" s="23" t="s">
        <v>271</v>
      </c>
      <c r="N5" s="23" t="s">
        <v>272</v>
      </c>
      <c r="O5" s="23" t="s">
        <v>259</v>
      </c>
      <c r="P5" s="23" t="s">
        <v>273</v>
      </c>
      <c r="Q5" s="23" t="s">
        <v>274</v>
      </c>
      <c r="R5" s="23" t="s">
        <v>275</v>
      </c>
      <c r="S5" s="23" t="s">
        <v>255</v>
      </c>
      <c r="T5" s="23" t="s">
        <v>258</v>
      </c>
      <c r="U5" s="23" t="s">
        <v>262</v>
      </c>
    </row>
    <row r="6" ht="22.8" customHeight="1" spans="1:21">
      <c r="A6" s="22"/>
      <c r="B6" s="22"/>
      <c r="C6" s="22"/>
      <c r="D6" s="22"/>
      <c r="E6" s="22" t="s">
        <v>135</v>
      </c>
      <c r="F6" s="24">
        <v>16203.687856</v>
      </c>
      <c r="G6" s="24">
        <v>2197.4545</v>
      </c>
      <c r="H6" s="24">
        <v>1880.2172</v>
      </c>
      <c r="I6" s="24">
        <v>282.1421</v>
      </c>
      <c r="J6" s="24">
        <v>35.0952</v>
      </c>
      <c r="K6" s="24">
        <v>14006.233356</v>
      </c>
      <c r="L6" s="24"/>
      <c r="M6" s="24">
        <v>3408.222315</v>
      </c>
      <c r="N6" s="24">
        <v>752.9996</v>
      </c>
      <c r="O6" s="24"/>
      <c r="P6" s="24">
        <v>8559.194277</v>
      </c>
      <c r="Q6" s="24">
        <v>1285.817164</v>
      </c>
      <c r="R6" s="24"/>
      <c r="S6" s="24"/>
      <c r="T6" s="24"/>
      <c r="U6" s="24"/>
    </row>
    <row r="7" ht="22.8" customHeight="1" spans="1:21">
      <c r="A7" s="22"/>
      <c r="B7" s="22"/>
      <c r="C7" s="22"/>
      <c r="D7" s="25" t="s">
        <v>153</v>
      </c>
      <c r="E7" s="25" t="s">
        <v>154</v>
      </c>
      <c r="F7" s="52">
        <v>16203.687856</v>
      </c>
      <c r="G7" s="24">
        <v>2197.4545</v>
      </c>
      <c r="H7" s="24">
        <v>1880.2172</v>
      </c>
      <c r="I7" s="24">
        <v>282.1421</v>
      </c>
      <c r="J7" s="24">
        <v>35.0952</v>
      </c>
      <c r="K7" s="24">
        <v>14006.233356</v>
      </c>
      <c r="L7" s="24">
        <v>0</v>
      </c>
      <c r="M7" s="24">
        <v>3408.222315</v>
      </c>
      <c r="N7" s="24">
        <v>752.9996</v>
      </c>
      <c r="O7" s="24"/>
      <c r="P7" s="24">
        <v>8559.194277</v>
      </c>
      <c r="Q7" s="24">
        <v>1285.817164</v>
      </c>
      <c r="R7" s="24"/>
      <c r="S7" s="24"/>
      <c r="T7" s="24"/>
      <c r="U7" s="24"/>
    </row>
    <row r="8" ht="22.8" customHeight="1" spans="1:21">
      <c r="A8" s="46"/>
      <c r="B8" s="46"/>
      <c r="C8" s="46"/>
      <c r="D8" s="27" t="s">
        <v>155</v>
      </c>
      <c r="E8" s="27" t="s">
        <v>156</v>
      </c>
      <c r="F8" s="52">
        <v>12367.121256</v>
      </c>
      <c r="G8" s="24">
        <v>1317.1131</v>
      </c>
      <c r="H8" s="24">
        <v>1128.5215</v>
      </c>
      <c r="I8" s="24">
        <v>176.3516</v>
      </c>
      <c r="J8" s="24">
        <v>12.24</v>
      </c>
      <c r="K8" s="24">
        <v>11050.008156</v>
      </c>
      <c r="L8" s="24">
        <v>0</v>
      </c>
      <c r="M8" s="24">
        <v>1834.696715</v>
      </c>
      <c r="N8" s="24"/>
      <c r="O8" s="24"/>
      <c r="P8" s="24">
        <v>8559.194277</v>
      </c>
      <c r="Q8" s="24">
        <v>656.117164</v>
      </c>
      <c r="R8" s="24"/>
      <c r="S8" s="24"/>
      <c r="T8" s="24"/>
      <c r="U8" s="24"/>
    </row>
    <row r="9" ht="22.8" customHeight="1" spans="1:21">
      <c r="A9" s="47" t="s">
        <v>173</v>
      </c>
      <c r="B9" s="47" t="s">
        <v>174</v>
      </c>
      <c r="C9" s="47" t="s">
        <v>175</v>
      </c>
      <c r="D9" s="26" t="s">
        <v>263</v>
      </c>
      <c r="E9" s="48" t="s">
        <v>177</v>
      </c>
      <c r="F9" s="28">
        <v>4.608</v>
      </c>
      <c r="G9" s="5">
        <v>4.608</v>
      </c>
      <c r="H9" s="5"/>
      <c r="I9" s="5"/>
      <c r="J9" s="5">
        <v>4.608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ht="22.8" customHeight="1" spans="1:21">
      <c r="A10" s="47" t="s">
        <v>195</v>
      </c>
      <c r="B10" s="47" t="s">
        <v>196</v>
      </c>
      <c r="C10" s="47" t="s">
        <v>175</v>
      </c>
      <c r="D10" s="26" t="s">
        <v>263</v>
      </c>
      <c r="E10" s="48" t="s">
        <v>198</v>
      </c>
      <c r="F10" s="28">
        <v>1003.7757</v>
      </c>
      <c r="G10" s="5">
        <v>1003.7757</v>
      </c>
      <c r="H10" s="5">
        <v>819.7921</v>
      </c>
      <c r="I10" s="5">
        <v>176.3516</v>
      </c>
      <c r="J10" s="5">
        <v>7.632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8" customHeight="1" spans="1:21">
      <c r="A11" s="47" t="s">
        <v>173</v>
      </c>
      <c r="B11" s="47" t="s">
        <v>174</v>
      </c>
      <c r="C11" s="47" t="s">
        <v>174</v>
      </c>
      <c r="D11" s="26" t="s">
        <v>263</v>
      </c>
      <c r="E11" s="48" t="s">
        <v>179</v>
      </c>
      <c r="F11" s="28">
        <v>124.9152</v>
      </c>
      <c r="G11" s="5">
        <v>124.9152</v>
      </c>
      <c r="H11" s="5">
        <v>124.9152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8" customHeight="1" spans="1:21">
      <c r="A12" s="47" t="s">
        <v>173</v>
      </c>
      <c r="B12" s="47" t="s">
        <v>180</v>
      </c>
      <c r="C12" s="47" t="s">
        <v>180</v>
      </c>
      <c r="D12" s="26" t="s">
        <v>263</v>
      </c>
      <c r="E12" s="48" t="s">
        <v>182</v>
      </c>
      <c r="F12" s="28">
        <v>5.4955</v>
      </c>
      <c r="G12" s="5">
        <v>5.4955</v>
      </c>
      <c r="H12" s="5">
        <v>5.4955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8" customHeight="1" spans="1:21">
      <c r="A13" s="47" t="s">
        <v>183</v>
      </c>
      <c r="B13" s="47" t="s">
        <v>184</v>
      </c>
      <c r="C13" s="47" t="s">
        <v>175</v>
      </c>
      <c r="D13" s="26" t="s">
        <v>263</v>
      </c>
      <c r="E13" s="48" t="s">
        <v>186</v>
      </c>
      <c r="F13" s="28">
        <v>83.6675</v>
      </c>
      <c r="G13" s="5">
        <v>83.6675</v>
      </c>
      <c r="H13" s="5">
        <v>83.6675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ht="22.8" customHeight="1" spans="1:21">
      <c r="A14" s="47" t="s">
        <v>221</v>
      </c>
      <c r="B14" s="47" t="s">
        <v>199</v>
      </c>
      <c r="C14" s="47" t="s">
        <v>175</v>
      </c>
      <c r="D14" s="26" t="s">
        <v>263</v>
      </c>
      <c r="E14" s="48" t="s">
        <v>223</v>
      </c>
      <c r="F14" s="28">
        <v>94.6512</v>
      </c>
      <c r="G14" s="5">
        <v>94.6512</v>
      </c>
      <c r="H14" s="5">
        <v>94.6512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ht="22.8" customHeight="1" spans="1:21">
      <c r="A15" s="47" t="s">
        <v>195</v>
      </c>
      <c r="B15" s="47" t="s">
        <v>174</v>
      </c>
      <c r="C15" s="47" t="s">
        <v>199</v>
      </c>
      <c r="D15" s="26" t="s">
        <v>263</v>
      </c>
      <c r="E15" s="48" t="s">
        <v>201</v>
      </c>
      <c r="F15" s="28">
        <v>30</v>
      </c>
      <c r="G15" s="5"/>
      <c r="H15" s="5"/>
      <c r="I15" s="5"/>
      <c r="J15" s="5"/>
      <c r="K15" s="5">
        <v>30</v>
      </c>
      <c r="L15" s="5"/>
      <c r="M15" s="5">
        <v>30</v>
      </c>
      <c r="N15" s="5"/>
      <c r="O15" s="5"/>
      <c r="P15" s="5"/>
      <c r="Q15" s="5"/>
      <c r="R15" s="5"/>
      <c r="S15" s="5"/>
      <c r="T15" s="5"/>
      <c r="U15" s="5"/>
    </row>
    <row r="16" ht="22.8" customHeight="1" spans="1:21">
      <c r="A16" s="47" t="s">
        <v>195</v>
      </c>
      <c r="B16" s="47" t="s">
        <v>174</v>
      </c>
      <c r="C16" s="47" t="s">
        <v>180</v>
      </c>
      <c r="D16" s="26" t="s">
        <v>263</v>
      </c>
      <c r="E16" s="48" t="s">
        <v>220</v>
      </c>
      <c r="F16" s="28">
        <v>78.30606</v>
      </c>
      <c r="G16" s="5"/>
      <c r="H16" s="5"/>
      <c r="I16" s="5"/>
      <c r="J16" s="5"/>
      <c r="K16" s="5">
        <v>78.30606</v>
      </c>
      <c r="L16" s="5"/>
      <c r="M16" s="5">
        <v>19.639896</v>
      </c>
      <c r="N16" s="5"/>
      <c r="O16" s="5"/>
      <c r="P16" s="5"/>
      <c r="Q16" s="5">
        <v>58.666164</v>
      </c>
      <c r="R16" s="5"/>
      <c r="S16" s="5"/>
      <c r="T16" s="5"/>
      <c r="U16" s="5"/>
    </row>
    <row r="17" ht="22.8" customHeight="1" spans="1:21">
      <c r="A17" s="47" t="s">
        <v>187</v>
      </c>
      <c r="B17" s="47" t="s">
        <v>188</v>
      </c>
      <c r="C17" s="47" t="s">
        <v>175</v>
      </c>
      <c r="D17" s="26" t="s">
        <v>263</v>
      </c>
      <c r="E17" s="48" t="s">
        <v>190</v>
      </c>
      <c r="F17" s="28">
        <v>20</v>
      </c>
      <c r="G17" s="5"/>
      <c r="H17" s="5"/>
      <c r="I17" s="5"/>
      <c r="J17" s="5"/>
      <c r="K17" s="5">
        <v>20</v>
      </c>
      <c r="L17" s="5"/>
      <c r="M17" s="5">
        <v>20</v>
      </c>
      <c r="N17" s="5"/>
      <c r="O17" s="5"/>
      <c r="P17" s="5"/>
      <c r="Q17" s="5"/>
      <c r="R17" s="5"/>
      <c r="S17" s="5"/>
      <c r="T17" s="5"/>
      <c r="U17" s="5"/>
    </row>
    <row r="18" ht="22.8" customHeight="1" spans="1:21">
      <c r="A18" s="47" t="s">
        <v>195</v>
      </c>
      <c r="B18" s="47" t="s">
        <v>196</v>
      </c>
      <c r="C18" s="47" t="s">
        <v>199</v>
      </c>
      <c r="D18" s="26" t="s">
        <v>263</v>
      </c>
      <c r="E18" s="48" t="s">
        <v>201</v>
      </c>
      <c r="F18" s="28">
        <v>575</v>
      </c>
      <c r="G18" s="5"/>
      <c r="H18" s="5"/>
      <c r="I18" s="5"/>
      <c r="J18" s="5"/>
      <c r="K18" s="5">
        <v>575</v>
      </c>
      <c r="L18" s="5"/>
      <c r="M18" s="5">
        <v>575</v>
      </c>
      <c r="N18" s="5"/>
      <c r="O18" s="5"/>
      <c r="P18" s="5"/>
      <c r="Q18" s="5"/>
      <c r="R18" s="5"/>
      <c r="S18" s="5"/>
      <c r="T18" s="5"/>
      <c r="U18" s="5"/>
    </row>
    <row r="19" ht="22.8" customHeight="1" spans="1:21">
      <c r="A19" s="47" t="s">
        <v>195</v>
      </c>
      <c r="B19" s="47" t="s">
        <v>174</v>
      </c>
      <c r="C19" s="47" t="s">
        <v>174</v>
      </c>
      <c r="D19" s="26" t="s">
        <v>263</v>
      </c>
      <c r="E19" s="48" t="s">
        <v>218</v>
      </c>
      <c r="F19" s="28">
        <v>9.092</v>
      </c>
      <c r="G19" s="5"/>
      <c r="H19" s="5"/>
      <c r="I19" s="5"/>
      <c r="J19" s="5"/>
      <c r="K19" s="5">
        <v>9.092</v>
      </c>
      <c r="L19" s="5"/>
      <c r="M19" s="5">
        <v>9.092</v>
      </c>
      <c r="N19" s="5"/>
      <c r="O19" s="5"/>
      <c r="P19" s="5"/>
      <c r="Q19" s="5"/>
      <c r="R19" s="5"/>
      <c r="S19" s="5"/>
      <c r="T19" s="5"/>
      <c r="U19" s="5"/>
    </row>
    <row r="20" ht="22.8" customHeight="1" spans="1:21">
      <c r="A20" s="47" t="s">
        <v>195</v>
      </c>
      <c r="B20" s="47" t="s">
        <v>174</v>
      </c>
      <c r="C20" s="47" t="s">
        <v>188</v>
      </c>
      <c r="D20" s="26" t="s">
        <v>263</v>
      </c>
      <c r="E20" s="48" t="s">
        <v>216</v>
      </c>
      <c r="F20" s="28">
        <v>410.964819</v>
      </c>
      <c r="G20" s="5"/>
      <c r="H20" s="5"/>
      <c r="I20" s="5"/>
      <c r="J20" s="5"/>
      <c r="K20" s="5">
        <v>410.964819</v>
      </c>
      <c r="L20" s="5"/>
      <c r="M20" s="5">
        <v>410.964819</v>
      </c>
      <c r="N20" s="5"/>
      <c r="O20" s="5"/>
      <c r="P20" s="5"/>
      <c r="Q20" s="5"/>
      <c r="R20" s="5"/>
      <c r="S20" s="5"/>
      <c r="T20" s="5"/>
      <c r="U20" s="5"/>
    </row>
    <row r="21" ht="29.3" customHeight="1" spans="1:21">
      <c r="A21" s="47" t="s">
        <v>224</v>
      </c>
      <c r="B21" s="47" t="s">
        <v>188</v>
      </c>
      <c r="C21" s="47" t="s">
        <v>199</v>
      </c>
      <c r="D21" s="26" t="s">
        <v>263</v>
      </c>
      <c r="E21" s="48" t="s">
        <v>226</v>
      </c>
      <c r="F21" s="28">
        <v>7442.194277</v>
      </c>
      <c r="G21" s="5"/>
      <c r="H21" s="5"/>
      <c r="I21" s="5"/>
      <c r="J21" s="5"/>
      <c r="K21" s="5">
        <v>7442.194277</v>
      </c>
      <c r="L21" s="5"/>
      <c r="M21" s="5"/>
      <c r="N21" s="5"/>
      <c r="O21" s="5"/>
      <c r="P21" s="5">
        <v>7442.194277</v>
      </c>
      <c r="Q21" s="5"/>
      <c r="R21" s="5"/>
      <c r="S21" s="5"/>
      <c r="T21" s="5"/>
      <c r="U21" s="5"/>
    </row>
    <row r="22" ht="22.8" customHeight="1" spans="1:21">
      <c r="A22" s="47" t="s">
        <v>195</v>
      </c>
      <c r="B22" s="47" t="s">
        <v>196</v>
      </c>
      <c r="C22" s="47" t="s">
        <v>174</v>
      </c>
      <c r="D22" s="26" t="s">
        <v>263</v>
      </c>
      <c r="E22" s="48" t="s">
        <v>203</v>
      </c>
      <c r="F22" s="28">
        <v>1460</v>
      </c>
      <c r="G22" s="5"/>
      <c r="H22" s="5"/>
      <c r="I22" s="5"/>
      <c r="J22" s="5"/>
      <c r="K22" s="5">
        <v>1460</v>
      </c>
      <c r="L22" s="5"/>
      <c r="M22" s="5"/>
      <c r="N22" s="5"/>
      <c r="O22" s="5"/>
      <c r="P22" s="5">
        <v>1117</v>
      </c>
      <c r="Q22" s="5">
        <v>343</v>
      </c>
      <c r="R22" s="5"/>
      <c r="S22" s="5"/>
      <c r="T22" s="5"/>
      <c r="U22" s="5"/>
    </row>
    <row r="23" ht="22.8" customHeight="1" spans="1:21">
      <c r="A23" s="47" t="s">
        <v>191</v>
      </c>
      <c r="B23" s="47" t="s">
        <v>192</v>
      </c>
      <c r="C23" s="47" t="s">
        <v>188</v>
      </c>
      <c r="D23" s="26" t="s">
        <v>263</v>
      </c>
      <c r="E23" s="48" t="s">
        <v>194</v>
      </c>
      <c r="F23" s="28">
        <v>700</v>
      </c>
      <c r="G23" s="5"/>
      <c r="H23" s="5"/>
      <c r="I23" s="5"/>
      <c r="J23" s="5"/>
      <c r="K23" s="5">
        <v>700</v>
      </c>
      <c r="L23" s="5"/>
      <c r="M23" s="5">
        <v>700</v>
      </c>
      <c r="N23" s="5"/>
      <c r="O23" s="5"/>
      <c r="P23" s="5"/>
      <c r="Q23" s="5"/>
      <c r="R23" s="5"/>
      <c r="S23" s="5"/>
      <c r="T23" s="5"/>
      <c r="U23" s="5"/>
    </row>
    <row r="24" ht="22.8" customHeight="1" spans="1:21">
      <c r="A24" s="47" t="s">
        <v>195</v>
      </c>
      <c r="B24" s="47" t="s">
        <v>196</v>
      </c>
      <c r="C24" s="47" t="s">
        <v>206</v>
      </c>
      <c r="D24" s="26" t="s">
        <v>263</v>
      </c>
      <c r="E24" s="48" t="s">
        <v>208</v>
      </c>
      <c r="F24" s="28">
        <v>200</v>
      </c>
      <c r="G24" s="5"/>
      <c r="H24" s="5"/>
      <c r="I24" s="5"/>
      <c r="J24" s="5"/>
      <c r="K24" s="5">
        <v>200</v>
      </c>
      <c r="L24" s="5"/>
      <c r="M24" s="5"/>
      <c r="N24" s="5"/>
      <c r="O24" s="5"/>
      <c r="P24" s="5"/>
      <c r="Q24" s="5">
        <v>200</v>
      </c>
      <c r="R24" s="5"/>
      <c r="S24" s="5"/>
      <c r="T24" s="5"/>
      <c r="U24" s="5"/>
    </row>
    <row r="25" ht="22.8" customHeight="1" spans="1:21">
      <c r="A25" s="47" t="s">
        <v>195</v>
      </c>
      <c r="B25" s="47" t="s">
        <v>196</v>
      </c>
      <c r="C25" s="47" t="s">
        <v>180</v>
      </c>
      <c r="D25" s="26" t="s">
        <v>263</v>
      </c>
      <c r="E25" s="48" t="s">
        <v>213</v>
      </c>
      <c r="F25" s="28">
        <v>70</v>
      </c>
      <c r="G25" s="5"/>
      <c r="H25" s="5"/>
      <c r="I25" s="5"/>
      <c r="J25" s="5"/>
      <c r="K25" s="5">
        <v>70</v>
      </c>
      <c r="L25" s="5"/>
      <c r="M25" s="5">
        <v>70</v>
      </c>
      <c r="N25" s="5"/>
      <c r="O25" s="5"/>
      <c r="P25" s="5"/>
      <c r="Q25" s="5"/>
      <c r="R25" s="5"/>
      <c r="S25" s="5"/>
      <c r="T25" s="5"/>
      <c r="U25" s="5"/>
    </row>
    <row r="26" ht="22.8" customHeight="1" spans="1:21">
      <c r="A26" s="47" t="s">
        <v>195</v>
      </c>
      <c r="B26" s="47" t="s">
        <v>196</v>
      </c>
      <c r="C26" s="47" t="s">
        <v>184</v>
      </c>
      <c r="D26" s="26" t="s">
        <v>263</v>
      </c>
      <c r="E26" s="48" t="s">
        <v>205</v>
      </c>
      <c r="F26" s="28">
        <v>15</v>
      </c>
      <c r="G26" s="5"/>
      <c r="H26" s="5"/>
      <c r="I26" s="5"/>
      <c r="J26" s="5"/>
      <c r="K26" s="5">
        <v>15</v>
      </c>
      <c r="L26" s="5"/>
      <c r="M26" s="5"/>
      <c r="N26" s="5"/>
      <c r="O26" s="5"/>
      <c r="P26" s="5"/>
      <c r="Q26" s="5">
        <v>15</v>
      </c>
      <c r="R26" s="5"/>
      <c r="S26" s="5"/>
      <c r="T26" s="5"/>
      <c r="U26" s="5"/>
    </row>
    <row r="27" ht="22.8" customHeight="1" spans="1:21">
      <c r="A27" s="47" t="s">
        <v>195</v>
      </c>
      <c r="B27" s="47" t="s">
        <v>196</v>
      </c>
      <c r="C27" s="47" t="s">
        <v>209</v>
      </c>
      <c r="D27" s="26" t="s">
        <v>263</v>
      </c>
      <c r="E27" s="48" t="s">
        <v>211</v>
      </c>
      <c r="F27" s="28">
        <v>39.451</v>
      </c>
      <c r="G27" s="5"/>
      <c r="H27" s="5"/>
      <c r="I27" s="5"/>
      <c r="J27" s="5"/>
      <c r="K27" s="5">
        <v>39.451</v>
      </c>
      <c r="L27" s="5"/>
      <c r="M27" s="5"/>
      <c r="N27" s="5"/>
      <c r="O27" s="5"/>
      <c r="P27" s="5"/>
      <c r="Q27" s="5">
        <v>39.451</v>
      </c>
      <c r="R27" s="5"/>
      <c r="S27" s="5"/>
      <c r="T27" s="5"/>
      <c r="U27" s="5"/>
    </row>
    <row r="28" ht="22.8" customHeight="1" spans="1:21">
      <c r="A28" s="46"/>
      <c r="B28" s="46"/>
      <c r="C28" s="46"/>
      <c r="D28" s="27" t="s">
        <v>157</v>
      </c>
      <c r="E28" s="27" t="s">
        <v>158</v>
      </c>
      <c r="F28" s="52">
        <v>669.1484</v>
      </c>
      <c r="G28" s="24">
        <v>669.1484</v>
      </c>
      <c r="H28" s="24">
        <v>579.1771</v>
      </c>
      <c r="I28" s="24">
        <v>68.3521</v>
      </c>
      <c r="J28" s="24">
        <v>21.6192</v>
      </c>
      <c r="K28" s="24">
        <v>0</v>
      </c>
      <c r="L28" s="24">
        <v>0</v>
      </c>
      <c r="M28" s="24"/>
      <c r="N28" s="24"/>
      <c r="O28" s="24"/>
      <c r="P28" s="24"/>
      <c r="Q28" s="24"/>
      <c r="R28" s="24"/>
      <c r="S28" s="24"/>
      <c r="T28" s="24"/>
      <c r="U28" s="24"/>
    </row>
    <row r="29" ht="22.8" customHeight="1" spans="1:21">
      <c r="A29" s="47" t="s">
        <v>173</v>
      </c>
      <c r="B29" s="47" t="s">
        <v>174</v>
      </c>
      <c r="C29" s="47" t="s">
        <v>199</v>
      </c>
      <c r="D29" s="26" t="s">
        <v>264</v>
      </c>
      <c r="E29" s="48" t="s">
        <v>228</v>
      </c>
      <c r="F29" s="28">
        <v>6.36</v>
      </c>
      <c r="G29" s="5">
        <v>6.36</v>
      </c>
      <c r="H29" s="5"/>
      <c r="I29" s="5"/>
      <c r="J29" s="5">
        <v>6.36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ht="22.8" customHeight="1" spans="1:21">
      <c r="A30" s="47" t="s">
        <v>195</v>
      </c>
      <c r="B30" s="47" t="s">
        <v>196</v>
      </c>
      <c r="C30" s="47" t="s">
        <v>175</v>
      </c>
      <c r="D30" s="26" t="s">
        <v>264</v>
      </c>
      <c r="E30" s="48" t="s">
        <v>198</v>
      </c>
      <c r="F30" s="28">
        <v>15.2592</v>
      </c>
      <c r="G30" s="5">
        <v>15.2592</v>
      </c>
      <c r="H30" s="5"/>
      <c r="I30" s="5"/>
      <c r="J30" s="5">
        <v>15.2592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ht="22.8" customHeight="1" spans="1:21">
      <c r="A31" s="47" t="s">
        <v>195</v>
      </c>
      <c r="B31" s="47" t="s">
        <v>175</v>
      </c>
      <c r="C31" s="47" t="s">
        <v>175</v>
      </c>
      <c r="D31" s="26" t="s">
        <v>264</v>
      </c>
      <c r="E31" s="48" t="s">
        <v>198</v>
      </c>
      <c r="F31" s="28">
        <v>475.0729</v>
      </c>
      <c r="G31" s="5">
        <v>475.0729</v>
      </c>
      <c r="H31" s="5">
        <v>406.7208</v>
      </c>
      <c r="I31" s="5">
        <v>68.3521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ht="22.8" customHeight="1" spans="1:21">
      <c r="A32" s="47" t="s">
        <v>173</v>
      </c>
      <c r="B32" s="47" t="s">
        <v>174</v>
      </c>
      <c r="C32" s="47" t="s">
        <v>174</v>
      </c>
      <c r="D32" s="26" t="s">
        <v>264</v>
      </c>
      <c r="E32" s="48" t="s">
        <v>179</v>
      </c>
      <c r="F32" s="28">
        <v>55.8555</v>
      </c>
      <c r="G32" s="5">
        <v>55.8555</v>
      </c>
      <c r="H32" s="5">
        <v>55.8555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ht="22.8" customHeight="1" spans="1:21">
      <c r="A33" s="47" t="s">
        <v>173</v>
      </c>
      <c r="B33" s="47" t="s">
        <v>180</v>
      </c>
      <c r="C33" s="47" t="s">
        <v>180</v>
      </c>
      <c r="D33" s="26" t="s">
        <v>264</v>
      </c>
      <c r="E33" s="48" t="s">
        <v>182</v>
      </c>
      <c r="F33" s="28">
        <v>2.4746</v>
      </c>
      <c r="G33" s="5">
        <v>2.4746</v>
      </c>
      <c r="H33" s="5">
        <v>2.4746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ht="22.8" customHeight="1" spans="1:21">
      <c r="A34" s="47" t="s">
        <v>183</v>
      </c>
      <c r="B34" s="47" t="s">
        <v>184</v>
      </c>
      <c r="C34" s="47" t="s">
        <v>199</v>
      </c>
      <c r="D34" s="26" t="s">
        <v>264</v>
      </c>
      <c r="E34" s="48" t="s">
        <v>230</v>
      </c>
      <c r="F34" s="28">
        <v>71.7047</v>
      </c>
      <c r="G34" s="5">
        <v>71.7047</v>
      </c>
      <c r="H34" s="5">
        <v>71.7047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ht="22.8" customHeight="1" spans="1:21">
      <c r="A35" s="47" t="s">
        <v>221</v>
      </c>
      <c r="B35" s="47" t="s">
        <v>199</v>
      </c>
      <c r="C35" s="47" t="s">
        <v>175</v>
      </c>
      <c r="D35" s="26" t="s">
        <v>264</v>
      </c>
      <c r="E35" s="48" t="s">
        <v>223</v>
      </c>
      <c r="F35" s="28">
        <v>42.4215</v>
      </c>
      <c r="G35" s="5">
        <v>42.4215</v>
      </c>
      <c r="H35" s="5">
        <v>42.4215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ht="22.8" customHeight="1" spans="1:21">
      <c r="A36" s="46"/>
      <c r="B36" s="46"/>
      <c r="C36" s="46"/>
      <c r="D36" s="27" t="s">
        <v>159</v>
      </c>
      <c r="E36" s="27" t="s">
        <v>160</v>
      </c>
      <c r="F36" s="52">
        <v>3167.4182</v>
      </c>
      <c r="G36" s="24">
        <v>211.193</v>
      </c>
      <c r="H36" s="24">
        <v>172.5186</v>
      </c>
      <c r="I36" s="24">
        <v>37.4384</v>
      </c>
      <c r="J36" s="24">
        <v>1.236</v>
      </c>
      <c r="K36" s="24">
        <v>2956.2252</v>
      </c>
      <c r="L36" s="24">
        <v>0</v>
      </c>
      <c r="M36" s="24">
        <v>1573.5256</v>
      </c>
      <c r="N36" s="24">
        <v>752.9996</v>
      </c>
      <c r="O36" s="24"/>
      <c r="P36" s="24"/>
      <c r="Q36" s="24">
        <v>629.7</v>
      </c>
      <c r="R36" s="24"/>
      <c r="S36" s="24"/>
      <c r="T36" s="24"/>
      <c r="U36" s="24"/>
    </row>
    <row r="37" ht="22.8" customHeight="1" spans="1:21">
      <c r="A37" s="47" t="s">
        <v>173</v>
      </c>
      <c r="B37" s="47" t="s">
        <v>174</v>
      </c>
      <c r="C37" s="47" t="s">
        <v>175</v>
      </c>
      <c r="D37" s="26" t="s">
        <v>265</v>
      </c>
      <c r="E37" s="48" t="s">
        <v>177</v>
      </c>
      <c r="F37" s="28">
        <v>0.96</v>
      </c>
      <c r="G37" s="5">
        <v>0.96</v>
      </c>
      <c r="H37" s="5"/>
      <c r="I37" s="5"/>
      <c r="J37" s="5">
        <v>0.96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ht="22.8" customHeight="1" spans="1:21">
      <c r="A38" s="47" t="s">
        <v>195</v>
      </c>
      <c r="B38" s="47" t="s">
        <v>196</v>
      </c>
      <c r="C38" s="47" t="s">
        <v>175</v>
      </c>
      <c r="D38" s="26" t="s">
        <v>265</v>
      </c>
      <c r="E38" s="48" t="s">
        <v>198</v>
      </c>
      <c r="F38" s="28">
        <v>161.1605</v>
      </c>
      <c r="G38" s="5">
        <v>161.1605</v>
      </c>
      <c r="H38" s="5">
        <v>123.4461</v>
      </c>
      <c r="I38" s="5">
        <v>37.4384</v>
      </c>
      <c r="J38" s="5">
        <v>0.276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22.8" customHeight="1" spans="1:21">
      <c r="A39" s="47" t="s">
        <v>173</v>
      </c>
      <c r="B39" s="47" t="s">
        <v>174</v>
      </c>
      <c r="C39" s="47" t="s">
        <v>174</v>
      </c>
      <c r="D39" s="26" t="s">
        <v>265</v>
      </c>
      <c r="E39" s="48" t="s">
        <v>179</v>
      </c>
      <c r="F39" s="28">
        <v>19.5402</v>
      </c>
      <c r="G39" s="5">
        <v>19.5402</v>
      </c>
      <c r="H39" s="5">
        <v>19.5402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22.8" customHeight="1" spans="1:21">
      <c r="A40" s="47" t="s">
        <v>173</v>
      </c>
      <c r="B40" s="47" t="s">
        <v>180</v>
      </c>
      <c r="C40" s="47" t="s">
        <v>180</v>
      </c>
      <c r="D40" s="26" t="s">
        <v>265</v>
      </c>
      <c r="E40" s="48" t="s">
        <v>182</v>
      </c>
      <c r="F40" s="28">
        <v>0.8331</v>
      </c>
      <c r="G40" s="5">
        <v>0.8331</v>
      </c>
      <c r="H40" s="5">
        <v>0.8331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ht="22.8" customHeight="1" spans="1:21">
      <c r="A41" s="47" t="s">
        <v>183</v>
      </c>
      <c r="B41" s="47" t="s">
        <v>184</v>
      </c>
      <c r="C41" s="47" t="s">
        <v>175</v>
      </c>
      <c r="D41" s="26" t="s">
        <v>265</v>
      </c>
      <c r="E41" s="48" t="s">
        <v>186</v>
      </c>
      <c r="F41" s="28">
        <v>13.8857</v>
      </c>
      <c r="G41" s="5">
        <v>13.8857</v>
      </c>
      <c r="H41" s="5">
        <v>13.8857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ht="22.8" customHeight="1" spans="1:21">
      <c r="A42" s="47" t="s">
        <v>221</v>
      </c>
      <c r="B42" s="47" t="s">
        <v>199</v>
      </c>
      <c r="C42" s="47" t="s">
        <v>175</v>
      </c>
      <c r="D42" s="26" t="s">
        <v>265</v>
      </c>
      <c r="E42" s="48" t="s">
        <v>223</v>
      </c>
      <c r="F42" s="28">
        <v>14.8135</v>
      </c>
      <c r="G42" s="5">
        <v>14.8135</v>
      </c>
      <c r="H42" s="5">
        <v>14.8135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ht="22.8" customHeight="1" spans="1:21">
      <c r="A43" s="47" t="s">
        <v>191</v>
      </c>
      <c r="B43" s="47" t="s">
        <v>192</v>
      </c>
      <c r="C43" s="47" t="s">
        <v>188</v>
      </c>
      <c r="D43" s="26" t="s">
        <v>265</v>
      </c>
      <c r="E43" s="48" t="s">
        <v>194</v>
      </c>
      <c r="F43" s="28">
        <v>290.71</v>
      </c>
      <c r="G43" s="5"/>
      <c r="H43" s="5"/>
      <c r="I43" s="5"/>
      <c r="J43" s="5"/>
      <c r="K43" s="5">
        <v>290.71</v>
      </c>
      <c r="L43" s="5"/>
      <c r="M43" s="5">
        <v>290.71</v>
      </c>
      <c r="N43" s="5"/>
      <c r="O43" s="5"/>
      <c r="P43" s="5"/>
      <c r="Q43" s="5"/>
      <c r="R43" s="5"/>
      <c r="S43" s="5"/>
      <c r="T43" s="5"/>
      <c r="U43" s="5"/>
    </row>
    <row r="44" ht="22.8" customHeight="1" spans="1:21">
      <c r="A44" s="47" t="s">
        <v>173</v>
      </c>
      <c r="B44" s="47" t="s">
        <v>232</v>
      </c>
      <c r="C44" s="47" t="s">
        <v>199</v>
      </c>
      <c r="D44" s="26" t="s">
        <v>265</v>
      </c>
      <c r="E44" s="48" t="s">
        <v>236</v>
      </c>
      <c r="F44" s="28">
        <v>629.7</v>
      </c>
      <c r="G44" s="5"/>
      <c r="H44" s="5"/>
      <c r="I44" s="5"/>
      <c r="J44" s="5"/>
      <c r="K44" s="5">
        <v>629.7</v>
      </c>
      <c r="L44" s="5"/>
      <c r="M44" s="5"/>
      <c r="N44" s="5"/>
      <c r="O44" s="5"/>
      <c r="P44" s="5"/>
      <c r="Q44" s="5">
        <v>629.7</v>
      </c>
      <c r="R44" s="5"/>
      <c r="S44" s="5"/>
      <c r="T44" s="5"/>
      <c r="U44" s="5"/>
    </row>
    <row r="45" ht="22.8" customHeight="1" spans="1:21">
      <c r="A45" s="47" t="s">
        <v>195</v>
      </c>
      <c r="B45" s="47" t="s">
        <v>196</v>
      </c>
      <c r="C45" s="47" t="s">
        <v>239</v>
      </c>
      <c r="D45" s="26" t="s">
        <v>265</v>
      </c>
      <c r="E45" s="48" t="s">
        <v>241</v>
      </c>
      <c r="F45" s="28">
        <v>1268.97</v>
      </c>
      <c r="G45" s="5"/>
      <c r="H45" s="5"/>
      <c r="I45" s="5"/>
      <c r="J45" s="5"/>
      <c r="K45" s="5">
        <v>1268.97</v>
      </c>
      <c r="L45" s="5"/>
      <c r="M45" s="5">
        <v>1268.97</v>
      </c>
      <c r="N45" s="5"/>
      <c r="O45" s="5"/>
      <c r="P45" s="5"/>
      <c r="Q45" s="5"/>
      <c r="R45" s="5"/>
      <c r="S45" s="5"/>
      <c r="T45" s="5"/>
      <c r="U45" s="5"/>
    </row>
    <row r="46" ht="22.8" customHeight="1" spans="1:21">
      <c r="A46" s="47" t="s">
        <v>173</v>
      </c>
      <c r="B46" s="47" t="s">
        <v>232</v>
      </c>
      <c r="C46" s="47" t="s">
        <v>175</v>
      </c>
      <c r="D46" s="26" t="s">
        <v>265</v>
      </c>
      <c r="E46" s="48" t="s">
        <v>234</v>
      </c>
      <c r="F46" s="28">
        <v>745.3496</v>
      </c>
      <c r="G46" s="5"/>
      <c r="H46" s="5"/>
      <c r="I46" s="5"/>
      <c r="J46" s="5"/>
      <c r="K46" s="5">
        <v>745.3496</v>
      </c>
      <c r="L46" s="5"/>
      <c r="M46" s="5"/>
      <c r="N46" s="5">
        <v>745.3496</v>
      </c>
      <c r="O46" s="5"/>
      <c r="P46" s="5"/>
      <c r="Q46" s="5"/>
      <c r="R46" s="5"/>
      <c r="S46" s="5"/>
      <c r="T46" s="5"/>
      <c r="U46" s="5"/>
    </row>
    <row r="47" ht="22.8" customHeight="1" spans="1:21">
      <c r="A47" s="47" t="s">
        <v>195</v>
      </c>
      <c r="B47" s="47" t="s">
        <v>174</v>
      </c>
      <c r="C47" s="47" t="s">
        <v>180</v>
      </c>
      <c r="D47" s="26" t="s">
        <v>265</v>
      </c>
      <c r="E47" s="48" t="s">
        <v>220</v>
      </c>
      <c r="F47" s="28">
        <v>4.6056</v>
      </c>
      <c r="G47" s="5"/>
      <c r="H47" s="5"/>
      <c r="I47" s="5"/>
      <c r="J47" s="5"/>
      <c r="K47" s="5">
        <v>4.6056</v>
      </c>
      <c r="L47" s="5"/>
      <c r="M47" s="5">
        <v>4.6056</v>
      </c>
      <c r="N47" s="5"/>
      <c r="O47" s="5"/>
      <c r="P47" s="5"/>
      <c r="Q47" s="5"/>
      <c r="R47" s="5"/>
      <c r="S47" s="5"/>
      <c r="T47" s="5"/>
      <c r="U47" s="5"/>
    </row>
    <row r="48" ht="22.8" customHeight="1" spans="1:21">
      <c r="A48" s="47" t="s">
        <v>173</v>
      </c>
      <c r="B48" s="47" t="s">
        <v>237</v>
      </c>
      <c r="C48" s="47" t="s">
        <v>199</v>
      </c>
      <c r="D48" s="26" t="s">
        <v>265</v>
      </c>
      <c r="E48" s="48" t="s">
        <v>236</v>
      </c>
      <c r="F48" s="28">
        <v>9.24</v>
      </c>
      <c r="G48" s="5"/>
      <c r="H48" s="5"/>
      <c r="I48" s="5"/>
      <c r="J48" s="5"/>
      <c r="K48" s="5">
        <v>9.24</v>
      </c>
      <c r="L48" s="5"/>
      <c r="M48" s="5">
        <v>9.24</v>
      </c>
      <c r="N48" s="5"/>
      <c r="O48" s="5"/>
      <c r="P48" s="5"/>
      <c r="Q48" s="5"/>
      <c r="R48" s="5"/>
      <c r="S48" s="5"/>
      <c r="T48" s="5"/>
      <c r="U48" s="5"/>
    </row>
    <row r="49" ht="22.8" customHeight="1" spans="1:21">
      <c r="A49" s="47" t="s">
        <v>242</v>
      </c>
      <c r="B49" s="47" t="s">
        <v>175</v>
      </c>
      <c r="C49" s="47" t="s">
        <v>180</v>
      </c>
      <c r="D49" s="26" t="s">
        <v>265</v>
      </c>
      <c r="E49" s="48" t="s">
        <v>244</v>
      </c>
      <c r="F49" s="28">
        <v>7.65</v>
      </c>
      <c r="G49" s="5"/>
      <c r="H49" s="5"/>
      <c r="I49" s="5"/>
      <c r="J49" s="5"/>
      <c r="K49" s="5">
        <v>7.65</v>
      </c>
      <c r="L49" s="5"/>
      <c r="M49" s="5"/>
      <c r="N49" s="5">
        <v>7.65</v>
      </c>
      <c r="O49" s="5"/>
      <c r="P49" s="5"/>
      <c r="Q49" s="5"/>
      <c r="R49" s="5"/>
      <c r="S49" s="5"/>
      <c r="T49" s="5"/>
      <c r="U49" s="5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1" sqref="A1"/>
    </sheetView>
  </sheetViews>
  <sheetFormatPr defaultColWidth="9" defaultRowHeight="14.4" outlineLevelCol="4"/>
  <cols>
    <col min="1" max="1" width="24.5648148148148" customWidth="1"/>
    <col min="2" max="2" width="16.0092592592593" customWidth="1"/>
    <col min="3" max="4" width="22.25" customWidth="1"/>
    <col min="5" max="5" width="0.12962962962963" customWidth="1"/>
    <col min="6" max="6" width="9.76851851851852" customWidth="1"/>
  </cols>
  <sheetData>
    <row r="1" ht="16.35" customHeight="1" spans="1:4">
      <c r="A1" s="21"/>
      <c r="D1" s="7" t="s">
        <v>276</v>
      </c>
    </row>
    <row r="2" ht="31.9" customHeight="1" spans="1:4">
      <c r="A2" s="1" t="s">
        <v>12</v>
      </c>
      <c r="B2" s="1"/>
      <c r="C2" s="1"/>
      <c r="D2" s="1"/>
    </row>
    <row r="3" ht="18.95" customHeight="1" spans="1:5">
      <c r="A3" s="2" t="s">
        <v>30</v>
      </c>
      <c r="B3" s="2"/>
      <c r="C3" s="2"/>
      <c r="D3" s="8" t="s">
        <v>31</v>
      </c>
      <c r="E3" s="21"/>
    </row>
    <row r="4" ht="20.2" customHeight="1" spans="1:5">
      <c r="A4" s="3" t="s">
        <v>32</v>
      </c>
      <c r="B4" s="3"/>
      <c r="C4" s="3" t="s">
        <v>33</v>
      </c>
      <c r="D4" s="3"/>
      <c r="E4" s="68"/>
    </row>
    <row r="5" ht="20.2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68"/>
    </row>
    <row r="6" ht="20.2" customHeight="1" spans="1:5">
      <c r="A6" s="22" t="s">
        <v>277</v>
      </c>
      <c r="B6" s="24">
        <v>5490.2845</v>
      </c>
      <c r="C6" s="22" t="s">
        <v>278</v>
      </c>
      <c r="D6" s="52">
        <v>16203.687856</v>
      </c>
      <c r="E6" s="69"/>
    </row>
    <row r="7" ht="20.2" customHeight="1" spans="1:5">
      <c r="A7" s="4" t="s">
        <v>279</v>
      </c>
      <c r="B7" s="5">
        <v>3341.4545</v>
      </c>
      <c r="C7" s="4" t="s">
        <v>40</v>
      </c>
      <c r="D7" s="28"/>
      <c r="E7" s="69"/>
    </row>
    <row r="8" ht="20.2" customHeight="1" spans="1:5">
      <c r="A8" s="4" t="s">
        <v>280</v>
      </c>
      <c r="B8" s="5">
        <v>3031.4545</v>
      </c>
      <c r="C8" s="4" t="s">
        <v>44</v>
      </c>
      <c r="D8" s="28"/>
      <c r="E8" s="69"/>
    </row>
    <row r="9" ht="31.05" customHeight="1" spans="1:5">
      <c r="A9" s="4" t="s">
        <v>47</v>
      </c>
      <c r="B9" s="5">
        <v>310</v>
      </c>
      <c r="C9" s="4" t="s">
        <v>48</v>
      </c>
      <c r="D9" s="28"/>
      <c r="E9" s="69"/>
    </row>
    <row r="10" ht="20.2" customHeight="1" spans="1:5">
      <c r="A10" s="4" t="s">
        <v>281</v>
      </c>
      <c r="B10" s="5">
        <v>2148.83</v>
      </c>
      <c r="C10" s="4" t="s">
        <v>52</v>
      </c>
      <c r="D10" s="28"/>
      <c r="E10" s="69"/>
    </row>
    <row r="11" ht="20.2" customHeight="1" spans="1:5">
      <c r="A11" s="4" t="s">
        <v>282</v>
      </c>
      <c r="B11" s="5"/>
      <c r="C11" s="4" t="s">
        <v>56</v>
      </c>
      <c r="D11" s="28"/>
      <c r="E11" s="69"/>
    </row>
    <row r="12" ht="20.2" customHeight="1" spans="1:5">
      <c r="A12" s="4" t="s">
        <v>283</v>
      </c>
      <c r="B12" s="5"/>
      <c r="C12" s="4" t="s">
        <v>60</v>
      </c>
      <c r="D12" s="28"/>
      <c r="E12" s="69"/>
    </row>
    <row r="13" ht="20.2" customHeight="1" spans="1:5">
      <c r="A13" s="22" t="s">
        <v>284</v>
      </c>
      <c r="B13" s="24">
        <v>10713.403356</v>
      </c>
      <c r="C13" s="4" t="s">
        <v>64</v>
      </c>
      <c r="D13" s="28"/>
      <c r="E13" s="69"/>
    </row>
    <row r="14" ht="20.2" customHeight="1" spans="1:5">
      <c r="A14" s="4" t="s">
        <v>279</v>
      </c>
      <c r="B14" s="5">
        <v>3045.039479</v>
      </c>
      <c r="C14" s="4" t="s">
        <v>68</v>
      </c>
      <c r="D14" s="28">
        <v>1605.3317</v>
      </c>
      <c r="E14" s="69"/>
    </row>
    <row r="15" ht="20.2" customHeight="1" spans="1:5">
      <c r="A15" s="4" t="s">
        <v>281</v>
      </c>
      <c r="B15" s="5">
        <v>7668.363877</v>
      </c>
      <c r="C15" s="4" t="s">
        <v>72</v>
      </c>
      <c r="D15" s="28"/>
      <c r="E15" s="69"/>
    </row>
    <row r="16" ht="20.2" customHeight="1" spans="1:5">
      <c r="A16" s="4" t="s">
        <v>282</v>
      </c>
      <c r="B16" s="5"/>
      <c r="C16" s="4" t="s">
        <v>76</v>
      </c>
      <c r="D16" s="28">
        <v>169.2579</v>
      </c>
      <c r="E16" s="69"/>
    </row>
    <row r="17" ht="20.2" customHeight="1" spans="1:5">
      <c r="A17" s="4" t="s">
        <v>283</v>
      </c>
      <c r="B17" s="5"/>
      <c r="C17" s="4" t="s">
        <v>80</v>
      </c>
      <c r="D17" s="28">
        <v>20</v>
      </c>
      <c r="E17" s="69"/>
    </row>
    <row r="18" ht="20.2" customHeight="1" spans="1:5">
      <c r="A18" s="4"/>
      <c r="B18" s="5"/>
      <c r="C18" s="4" t="s">
        <v>84</v>
      </c>
      <c r="D18" s="28">
        <v>990.71</v>
      </c>
      <c r="E18" s="69"/>
    </row>
    <row r="19" ht="20.2" customHeight="1" spans="1:5">
      <c r="A19" s="4"/>
      <c r="B19" s="4"/>
      <c r="C19" s="4" t="s">
        <v>88</v>
      </c>
      <c r="D19" s="28">
        <v>5816.657779</v>
      </c>
      <c r="E19" s="69"/>
    </row>
    <row r="20" ht="20.2" customHeight="1" spans="1:5">
      <c r="A20" s="4"/>
      <c r="B20" s="4"/>
      <c r="C20" s="4" t="s">
        <v>92</v>
      </c>
      <c r="D20" s="28"/>
      <c r="E20" s="69"/>
    </row>
    <row r="21" ht="20.2" customHeight="1" spans="1:5">
      <c r="A21" s="4"/>
      <c r="B21" s="4"/>
      <c r="C21" s="4" t="s">
        <v>96</v>
      </c>
      <c r="D21" s="28"/>
      <c r="E21" s="69"/>
    </row>
    <row r="22" ht="20.2" customHeight="1" spans="1:5">
      <c r="A22" s="4"/>
      <c r="B22" s="4"/>
      <c r="C22" s="4" t="s">
        <v>99</v>
      </c>
      <c r="D22" s="28"/>
      <c r="E22" s="69"/>
    </row>
    <row r="23" ht="20.2" customHeight="1" spans="1:5">
      <c r="A23" s="4"/>
      <c r="B23" s="4"/>
      <c r="C23" s="4" t="s">
        <v>102</v>
      </c>
      <c r="D23" s="28"/>
      <c r="E23" s="69"/>
    </row>
    <row r="24" ht="20.2" customHeight="1" spans="1:5">
      <c r="A24" s="4"/>
      <c r="B24" s="4"/>
      <c r="C24" s="4" t="s">
        <v>104</v>
      </c>
      <c r="D24" s="28"/>
      <c r="E24" s="69"/>
    </row>
    <row r="25" ht="20.2" customHeight="1" spans="1:5">
      <c r="A25" s="4"/>
      <c r="B25" s="4"/>
      <c r="C25" s="4" t="s">
        <v>106</v>
      </c>
      <c r="D25" s="28"/>
      <c r="E25" s="69"/>
    </row>
    <row r="26" ht="20.2" customHeight="1" spans="1:5">
      <c r="A26" s="4"/>
      <c r="B26" s="4"/>
      <c r="C26" s="4" t="s">
        <v>108</v>
      </c>
      <c r="D26" s="28">
        <v>151.8862</v>
      </c>
      <c r="E26" s="69"/>
    </row>
    <row r="27" ht="20.2" customHeight="1" spans="1:5">
      <c r="A27" s="4"/>
      <c r="B27" s="4"/>
      <c r="C27" s="4" t="s">
        <v>110</v>
      </c>
      <c r="D27" s="28">
        <v>7.65</v>
      </c>
      <c r="E27" s="69"/>
    </row>
    <row r="28" ht="20.2" customHeight="1" spans="1:5">
      <c r="A28" s="4"/>
      <c r="B28" s="4"/>
      <c r="C28" s="4" t="s">
        <v>112</v>
      </c>
      <c r="D28" s="28"/>
      <c r="E28" s="69"/>
    </row>
    <row r="29" ht="20.2" customHeight="1" spans="1:5">
      <c r="A29" s="4"/>
      <c r="B29" s="4"/>
      <c r="C29" s="4" t="s">
        <v>114</v>
      </c>
      <c r="D29" s="28"/>
      <c r="E29" s="69"/>
    </row>
    <row r="30" ht="20.2" customHeight="1" spans="1:5">
      <c r="A30" s="4"/>
      <c r="B30" s="4"/>
      <c r="C30" s="4" t="s">
        <v>116</v>
      </c>
      <c r="D30" s="28"/>
      <c r="E30" s="69"/>
    </row>
    <row r="31" ht="20.2" customHeight="1" spans="1:5">
      <c r="A31" s="4"/>
      <c r="B31" s="4"/>
      <c r="C31" s="4" t="s">
        <v>118</v>
      </c>
      <c r="D31" s="28">
        <v>7442.194277</v>
      </c>
      <c r="E31" s="69"/>
    </row>
    <row r="32" ht="20.2" customHeight="1" spans="1:5">
      <c r="A32" s="4"/>
      <c r="B32" s="4"/>
      <c r="C32" s="4" t="s">
        <v>120</v>
      </c>
      <c r="D32" s="28"/>
      <c r="E32" s="69"/>
    </row>
    <row r="33" ht="20.2" customHeight="1" spans="1:5">
      <c r="A33" s="4"/>
      <c r="B33" s="4"/>
      <c r="C33" s="4" t="s">
        <v>122</v>
      </c>
      <c r="D33" s="28"/>
      <c r="E33" s="69"/>
    </row>
    <row r="34" ht="20.2" customHeight="1" spans="1:5">
      <c r="A34" s="4"/>
      <c r="B34" s="4"/>
      <c r="C34" s="4" t="s">
        <v>123</v>
      </c>
      <c r="D34" s="28"/>
      <c r="E34" s="69"/>
    </row>
    <row r="35" ht="20.2" customHeight="1" spans="1:5">
      <c r="A35" s="4"/>
      <c r="B35" s="4"/>
      <c r="C35" s="4" t="s">
        <v>124</v>
      </c>
      <c r="D35" s="28"/>
      <c r="E35" s="69"/>
    </row>
    <row r="36" ht="20.2" customHeight="1" spans="1:5">
      <c r="A36" s="4"/>
      <c r="B36" s="4"/>
      <c r="C36" s="4" t="s">
        <v>125</v>
      </c>
      <c r="D36" s="28"/>
      <c r="E36" s="69"/>
    </row>
    <row r="37" ht="20.2" customHeight="1" spans="1:5">
      <c r="A37" s="4"/>
      <c r="B37" s="4"/>
      <c r="C37" s="4"/>
      <c r="D37" s="4"/>
      <c r="E37" s="69"/>
    </row>
    <row r="38" ht="20.2" customHeight="1" spans="1:5">
      <c r="A38" s="22"/>
      <c r="B38" s="22"/>
      <c r="C38" s="22" t="s">
        <v>285</v>
      </c>
      <c r="D38" s="24"/>
      <c r="E38" s="70"/>
    </row>
    <row r="39" ht="20.2" customHeight="1" spans="1:5">
      <c r="A39" s="22"/>
      <c r="B39" s="22"/>
      <c r="C39" s="22"/>
      <c r="D39" s="22"/>
      <c r="E39" s="70"/>
    </row>
    <row r="40" ht="20.2" customHeight="1" spans="1:5">
      <c r="A40" s="23" t="s">
        <v>286</v>
      </c>
      <c r="B40" s="24">
        <v>16203.687856</v>
      </c>
      <c r="C40" s="23" t="s">
        <v>287</v>
      </c>
      <c r="D40" s="52">
        <v>16203.687856</v>
      </c>
      <c r="E40" s="70"/>
    </row>
  </sheetData>
  <mergeCells count="4">
    <mergeCell ref="A2:D2"/>
    <mergeCell ref="A3:C3"/>
    <mergeCell ref="A4:B4"/>
    <mergeCell ref="C4:D4"/>
  </mergeCells>
  <printOptions horizont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4"/>
  <sheetViews>
    <sheetView topLeftCell="A3" workbookViewId="0">
      <selection activeCell="I34" sqref="I34"/>
    </sheetView>
  </sheetViews>
  <sheetFormatPr defaultColWidth="9" defaultRowHeight="14.4"/>
  <cols>
    <col min="1" max="2" width="4.87962962962963" customWidth="1"/>
    <col min="3" max="3" width="5.96296296296296" customWidth="1"/>
    <col min="4" max="4" width="8.9537037037037" customWidth="1"/>
    <col min="5" max="5" width="20.2222222222222" customWidth="1"/>
    <col min="6" max="6" width="16.4166666666667" customWidth="1"/>
    <col min="7" max="7" width="11.537037037037" customWidth="1"/>
    <col min="8" max="8" width="12.4814814814815" customWidth="1"/>
    <col min="9" max="9" width="10.8611111111111" customWidth="1"/>
    <col min="10" max="10" width="14.6574074074074" customWidth="1"/>
    <col min="11" max="11" width="11.3981481481481" customWidth="1"/>
    <col min="12" max="12" width="19" customWidth="1"/>
    <col min="13" max="13" width="9.76851851851852" customWidth="1"/>
  </cols>
  <sheetData>
    <row r="1" ht="16.35" customHeight="1" spans="1:12">
      <c r="A1" s="56"/>
      <c r="B1" s="57"/>
      <c r="C1" s="57"/>
      <c r="D1" s="56"/>
      <c r="E1" s="57"/>
      <c r="F1" s="57"/>
      <c r="G1" s="57"/>
      <c r="H1" s="57"/>
      <c r="I1" s="57"/>
      <c r="J1" s="57"/>
      <c r="K1" s="57"/>
      <c r="L1" s="66" t="s">
        <v>288</v>
      </c>
    </row>
    <row r="2" ht="43.1" customHeight="1" spans="1:12">
      <c r="A2" s="58" t="s">
        <v>13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ht="24.15" customHeight="1" spans="1:12">
      <c r="A3" s="59" t="s">
        <v>30</v>
      </c>
      <c r="B3" s="59"/>
      <c r="C3" s="59"/>
      <c r="D3" s="59"/>
      <c r="E3" s="59"/>
      <c r="F3" s="59"/>
      <c r="G3" s="59"/>
      <c r="H3" s="59"/>
      <c r="I3" s="59"/>
      <c r="J3" s="59"/>
      <c r="K3" s="67" t="s">
        <v>31</v>
      </c>
      <c r="L3" s="67"/>
    </row>
    <row r="4" ht="25" customHeight="1" spans="1:12">
      <c r="A4" s="60" t="s">
        <v>162</v>
      </c>
      <c r="B4" s="60"/>
      <c r="C4" s="60"/>
      <c r="D4" s="60" t="s">
        <v>163</v>
      </c>
      <c r="E4" s="60" t="s">
        <v>164</v>
      </c>
      <c r="F4" s="60" t="s">
        <v>135</v>
      </c>
      <c r="G4" s="60" t="s">
        <v>165</v>
      </c>
      <c r="H4" s="60"/>
      <c r="I4" s="60"/>
      <c r="J4" s="60"/>
      <c r="K4" s="60"/>
      <c r="L4" s="60" t="s">
        <v>166</v>
      </c>
    </row>
    <row r="5" ht="20.7" customHeight="1" spans="1:12">
      <c r="A5" s="60"/>
      <c r="B5" s="60"/>
      <c r="C5" s="60"/>
      <c r="D5" s="60"/>
      <c r="E5" s="60"/>
      <c r="F5" s="60"/>
      <c r="G5" s="60" t="s">
        <v>137</v>
      </c>
      <c r="H5" s="60" t="s">
        <v>289</v>
      </c>
      <c r="I5" s="60"/>
      <c r="J5" s="60"/>
      <c r="K5" s="60" t="s">
        <v>290</v>
      </c>
      <c r="L5" s="60"/>
    </row>
    <row r="6" ht="28.45" customHeight="1" spans="1:12">
      <c r="A6" s="60" t="s">
        <v>170</v>
      </c>
      <c r="B6" s="60" t="s">
        <v>171</v>
      </c>
      <c r="C6" s="60" t="s">
        <v>172</v>
      </c>
      <c r="D6" s="60"/>
      <c r="E6" s="60"/>
      <c r="F6" s="60"/>
      <c r="G6" s="60"/>
      <c r="H6" s="60" t="s">
        <v>268</v>
      </c>
      <c r="I6" s="60" t="s">
        <v>291</v>
      </c>
      <c r="J6" s="60" t="s">
        <v>257</v>
      </c>
      <c r="K6" s="60"/>
      <c r="L6" s="60"/>
    </row>
    <row r="7" ht="22.8" customHeight="1" spans="1:12">
      <c r="A7" s="61"/>
      <c r="B7" s="61"/>
      <c r="C7" s="61"/>
      <c r="D7" s="62"/>
      <c r="E7" s="62" t="s">
        <v>135</v>
      </c>
      <c r="F7" s="63">
        <v>6386.493979</v>
      </c>
      <c r="G7" s="63">
        <v>2197.4545</v>
      </c>
      <c r="H7" s="63">
        <v>1880.2172</v>
      </c>
      <c r="I7" s="63"/>
      <c r="J7" s="63">
        <v>35.0952</v>
      </c>
      <c r="K7" s="63">
        <v>282.1421</v>
      </c>
      <c r="L7" s="63">
        <v>4189.039479</v>
      </c>
    </row>
    <row r="8" s="55" customFormat="1" ht="22.8" customHeight="1" spans="1:12">
      <c r="A8" s="41"/>
      <c r="B8" s="41"/>
      <c r="C8" s="41"/>
      <c r="D8" s="38" t="s">
        <v>153</v>
      </c>
      <c r="E8" s="38" t="s">
        <v>154</v>
      </c>
      <c r="F8" s="50">
        <v>6386.493979</v>
      </c>
      <c r="G8" s="50">
        <v>2197.4545</v>
      </c>
      <c r="H8" s="50">
        <v>1880.2172</v>
      </c>
      <c r="I8" s="50"/>
      <c r="J8" s="50">
        <v>35.0952</v>
      </c>
      <c r="K8" s="50">
        <v>282.1421</v>
      </c>
      <c r="L8" s="50">
        <v>4189.039479</v>
      </c>
    </row>
    <row r="9" s="55" customFormat="1" ht="22.8" customHeight="1" spans="1:12">
      <c r="A9" s="41"/>
      <c r="B9" s="41"/>
      <c r="C9" s="41"/>
      <c r="D9" s="38" t="s">
        <v>155</v>
      </c>
      <c r="E9" s="38" t="s">
        <v>156</v>
      </c>
      <c r="F9" s="50">
        <v>4224.926979</v>
      </c>
      <c r="G9" s="50">
        <v>1317.1131</v>
      </c>
      <c r="H9" s="50">
        <v>1128.5215</v>
      </c>
      <c r="I9" s="50"/>
      <c r="J9" s="50">
        <v>12.24</v>
      </c>
      <c r="K9" s="50">
        <v>176.3516</v>
      </c>
      <c r="L9" s="50">
        <v>2907.813879</v>
      </c>
    </row>
    <row r="10" s="30" customFormat="1" ht="22.8" customHeight="1" spans="1:12">
      <c r="A10" s="64" t="s">
        <v>173</v>
      </c>
      <c r="B10" s="64" t="s">
        <v>174</v>
      </c>
      <c r="C10" s="64" t="s">
        <v>175</v>
      </c>
      <c r="D10" s="65" t="s">
        <v>292</v>
      </c>
      <c r="E10" s="53" t="s">
        <v>177</v>
      </c>
      <c r="F10" s="43">
        <v>4.608</v>
      </c>
      <c r="G10" s="43">
        <v>4.608</v>
      </c>
      <c r="H10" s="42"/>
      <c r="I10" s="42"/>
      <c r="J10" s="42">
        <v>4.608</v>
      </c>
      <c r="K10" s="42"/>
      <c r="L10" s="42"/>
    </row>
    <row r="11" s="30" customFormat="1" ht="22.8" customHeight="1" spans="1:12">
      <c r="A11" s="64" t="s">
        <v>173</v>
      </c>
      <c r="B11" s="64" t="s">
        <v>174</v>
      </c>
      <c r="C11" s="64" t="s">
        <v>174</v>
      </c>
      <c r="D11" s="65" t="s">
        <v>293</v>
      </c>
      <c r="E11" s="53" t="s">
        <v>179</v>
      </c>
      <c r="F11" s="43">
        <v>124.9152</v>
      </c>
      <c r="G11" s="43">
        <v>124.9152</v>
      </c>
      <c r="H11" s="42">
        <v>124.9152</v>
      </c>
      <c r="I11" s="42"/>
      <c r="J11" s="42"/>
      <c r="K11" s="42"/>
      <c r="L11" s="42"/>
    </row>
    <row r="12" s="30" customFormat="1" ht="22.8" customHeight="1" spans="1:12">
      <c r="A12" s="64" t="s">
        <v>173</v>
      </c>
      <c r="B12" s="64" t="s">
        <v>180</v>
      </c>
      <c r="C12" s="64" t="s">
        <v>180</v>
      </c>
      <c r="D12" s="65" t="s">
        <v>294</v>
      </c>
      <c r="E12" s="53" t="s">
        <v>182</v>
      </c>
      <c r="F12" s="43">
        <v>5.4955</v>
      </c>
      <c r="G12" s="43">
        <v>5.4955</v>
      </c>
      <c r="H12" s="42">
        <v>5.4955</v>
      </c>
      <c r="I12" s="42"/>
      <c r="J12" s="42"/>
      <c r="K12" s="42"/>
      <c r="L12" s="42"/>
    </row>
    <row r="13" s="30" customFormat="1" ht="22.8" customHeight="1" spans="1:12">
      <c r="A13" s="64" t="s">
        <v>183</v>
      </c>
      <c r="B13" s="64" t="s">
        <v>184</v>
      </c>
      <c r="C13" s="64" t="s">
        <v>175</v>
      </c>
      <c r="D13" s="65" t="s">
        <v>295</v>
      </c>
      <c r="E13" s="53" t="s">
        <v>186</v>
      </c>
      <c r="F13" s="43">
        <v>83.6675</v>
      </c>
      <c r="G13" s="43">
        <v>83.6675</v>
      </c>
      <c r="H13" s="42">
        <v>83.6675</v>
      </c>
      <c r="I13" s="42"/>
      <c r="J13" s="42"/>
      <c r="K13" s="42"/>
      <c r="L13" s="42"/>
    </row>
    <row r="14" s="30" customFormat="1" ht="22.8" customHeight="1" spans="1:12">
      <c r="A14" s="64" t="s">
        <v>187</v>
      </c>
      <c r="B14" s="64" t="s">
        <v>188</v>
      </c>
      <c r="C14" s="64" t="s">
        <v>175</v>
      </c>
      <c r="D14" s="65" t="s">
        <v>296</v>
      </c>
      <c r="E14" s="53" t="s">
        <v>190</v>
      </c>
      <c r="F14" s="43">
        <v>20</v>
      </c>
      <c r="G14" s="43"/>
      <c r="H14" s="42"/>
      <c r="I14" s="42"/>
      <c r="J14" s="42"/>
      <c r="K14" s="42"/>
      <c r="L14" s="42">
        <v>20</v>
      </c>
    </row>
    <row r="15" s="30" customFormat="1" ht="22.8" customHeight="1" spans="1:12">
      <c r="A15" s="64" t="s">
        <v>195</v>
      </c>
      <c r="B15" s="64" t="s">
        <v>196</v>
      </c>
      <c r="C15" s="64" t="s">
        <v>175</v>
      </c>
      <c r="D15" s="65" t="s">
        <v>297</v>
      </c>
      <c r="E15" s="53" t="s">
        <v>198</v>
      </c>
      <c r="F15" s="43">
        <v>1003.7757</v>
      </c>
      <c r="G15" s="43">
        <v>1003.7757</v>
      </c>
      <c r="H15" s="42">
        <v>819.7921</v>
      </c>
      <c r="I15" s="42"/>
      <c r="J15" s="42">
        <v>7.632</v>
      </c>
      <c r="K15" s="42">
        <v>176.3516</v>
      </c>
      <c r="L15" s="42"/>
    </row>
    <row r="16" s="30" customFormat="1" ht="22.8" customHeight="1" spans="1:12">
      <c r="A16" s="64" t="s">
        <v>195</v>
      </c>
      <c r="B16" s="64" t="s">
        <v>196</v>
      </c>
      <c r="C16" s="64" t="s">
        <v>199</v>
      </c>
      <c r="D16" s="65" t="s">
        <v>298</v>
      </c>
      <c r="E16" s="53" t="s">
        <v>201</v>
      </c>
      <c r="F16" s="43">
        <v>575</v>
      </c>
      <c r="G16" s="43"/>
      <c r="H16" s="42"/>
      <c r="I16" s="42"/>
      <c r="J16" s="42"/>
      <c r="K16" s="42"/>
      <c r="L16" s="42">
        <v>575</v>
      </c>
    </row>
    <row r="17" s="30" customFormat="1" ht="22.8" customHeight="1" spans="1:12">
      <c r="A17" s="64" t="s">
        <v>195</v>
      </c>
      <c r="B17" s="64" t="s">
        <v>196</v>
      </c>
      <c r="C17" s="64" t="s">
        <v>174</v>
      </c>
      <c r="D17" s="65" t="s">
        <v>299</v>
      </c>
      <c r="E17" s="53" t="s">
        <v>203</v>
      </c>
      <c r="F17" s="43">
        <v>1460</v>
      </c>
      <c r="G17" s="43"/>
      <c r="H17" s="42"/>
      <c r="I17" s="42"/>
      <c r="J17" s="42"/>
      <c r="K17" s="42"/>
      <c r="L17" s="42">
        <v>1460</v>
      </c>
    </row>
    <row r="18" s="30" customFormat="1" ht="22.8" customHeight="1" spans="1:12">
      <c r="A18" s="64" t="s">
        <v>195</v>
      </c>
      <c r="B18" s="64" t="s">
        <v>196</v>
      </c>
      <c r="C18" s="64" t="s">
        <v>184</v>
      </c>
      <c r="D18" s="65" t="s">
        <v>300</v>
      </c>
      <c r="E18" s="53" t="s">
        <v>205</v>
      </c>
      <c r="F18" s="43">
        <v>15</v>
      </c>
      <c r="G18" s="43"/>
      <c r="H18" s="42"/>
      <c r="I18" s="42"/>
      <c r="J18" s="42"/>
      <c r="K18" s="42"/>
      <c r="L18" s="42">
        <v>15</v>
      </c>
    </row>
    <row r="19" s="30" customFormat="1" ht="22.8" customHeight="1" spans="1:12">
      <c r="A19" s="64" t="s">
        <v>195</v>
      </c>
      <c r="B19" s="64" t="s">
        <v>196</v>
      </c>
      <c r="C19" s="64" t="s">
        <v>206</v>
      </c>
      <c r="D19" s="65" t="s">
        <v>301</v>
      </c>
      <c r="E19" s="53" t="s">
        <v>208</v>
      </c>
      <c r="F19" s="43">
        <v>200</v>
      </c>
      <c r="G19" s="43"/>
      <c r="H19" s="42"/>
      <c r="I19" s="42"/>
      <c r="J19" s="42"/>
      <c r="K19" s="42"/>
      <c r="L19" s="42">
        <v>200</v>
      </c>
    </row>
    <row r="20" s="30" customFormat="1" ht="22.8" customHeight="1" spans="1:12">
      <c r="A20" s="64" t="s">
        <v>195</v>
      </c>
      <c r="B20" s="64" t="s">
        <v>196</v>
      </c>
      <c r="C20" s="64" t="s">
        <v>209</v>
      </c>
      <c r="D20" s="65" t="s">
        <v>302</v>
      </c>
      <c r="E20" s="53" t="s">
        <v>211</v>
      </c>
      <c r="F20" s="43">
        <v>39.451</v>
      </c>
      <c r="G20" s="43"/>
      <c r="H20" s="42"/>
      <c r="I20" s="42"/>
      <c r="J20" s="42"/>
      <c r="K20" s="42"/>
      <c r="L20" s="42">
        <v>39.451</v>
      </c>
    </row>
    <row r="21" s="30" customFormat="1" ht="22.8" customHeight="1" spans="1:12">
      <c r="A21" s="64" t="s">
        <v>195</v>
      </c>
      <c r="B21" s="64" t="s">
        <v>196</v>
      </c>
      <c r="C21" s="64" t="s">
        <v>180</v>
      </c>
      <c r="D21" s="65" t="s">
        <v>303</v>
      </c>
      <c r="E21" s="53" t="s">
        <v>213</v>
      </c>
      <c r="F21" s="43">
        <v>70</v>
      </c>
      <c r="G21" s="43"/>
      <c r="H21" s="42"/>
      <c r="I21" s="42"/>
      <c r="J21" s="42"/>
      <c r="K21" s="42"/>
      <c r="L21" s="42">
        <v>70</v>
      </c>
    </row>
    <row r="22" s="30" customFormat="1" ht="22.8" customHeight="1" spans="1:12">
      <c r="A22" s="64" t="s">
        <v>195</v>
      </c>
      <c r="B22" s="64" t="s">
        <v>174</v>
      </c>
      <c r="C22" s="64" t="s">
        <v>199</v>
      </c>
      <c r="D22" s="65" t="s">
        <v>304</v>
      </c>
      <c r="E22" s="53" t="s">
        <v>201</v>
      </c>
      <c r="F22" s="43">
        <v>30</v>
      </c>
      <c r="G22" s="43"/>
      <c r="H22" s="42"/>
      <c r="I22" s="42"/>
      <c r="J22" s="42"/>
      <c r="K22" s="42"/>
      <c r="L22" s="42">
        <v>30</v>
      </c>
    </row>
    <row r="23" s="30" customFormat="1" ht="22.8" customHeight="1" spans="1:12">
      <c r="A23" s="64" t="s">
        <v>195</v>
      </c>
      <c r="B23" s="64" t="s">
        <v>174</v>
      </c>
      <c r="C23" s="64" t="s">
        <v>188</v>
      </c>
      <c r="D23" s="65" t="s">
        <v>305</v>
      </c>
      <c r="E23" s="53" t="s">
        <v>216</v>
      </c>
      <c r="F23" s="43">
        <v>410.964819</v>
      </c>
      <c r="G23" s="43"/>
      <c r="H23" s="42"/>
      <c r="I23" s="42"/>
      <c r="J23" s="42"/>
      <c r="K23" s="42"/>
      <c r="L23" s="42">
        <v>410.964819</v>
      </c>
    </row>
    <row r="24" s="30" customFormat="1" ht="22.8" customHeight="1" spans="1:12">
      <c r="A24" s="64" t="s">
        <v>195</v>
      </c>
      <c r="B24" s="64" t="s">
        <v>174</v>
      </c>
      <c r="C24" s="64" t="s">
        <v>174</v>
      </c>
      <c r="D24" s="65" t="s">
        <v>306</v>
      </c>
      <c r="E24" s="53" t="s">
        <v>218</v>
      </c>
      <c r="F24" s="43">
        <v>9.092</v>
      </c>
      <c r="G24" s="43"/>
      <c r="H24" s="42"/>
      <c r="I24" s="42"/>
      <c r="J24" s="42"/>
      <c r="K24" s="42"/>
      <c r="L24" s="42">
        <v>9.092</v>
      </c>
    </row>
    <row r="25" s="30" customFormat="1" ht="22.8" customHeight="1" spans="1:12">
      <c r="A25" s="64" t="s">
        <v>195</v>
      </c>
      <c r="B25" s="64" t="s">
        <v>174</v>
      </c>
      <c r="C25" s="64" t="s">
        <v>180</v>
      </c>
      <c r="D25" s="65" t="s">
        <v>307</v>
      </c>
      <c r="E25" s="53" t="s">
        <v>220</v>
      </c>
      <c r="F25" s="43">
        <v>78.30606</v>
      </c>
      <c r="G25" s="43"/>
      <c r="H25" s="42"/>
      <c r="I25" s="42"/>
      <c r="J25" s="42"/>
      <c r="K25" s="42"/>
      <c r="L25" s="42">
        <v>78.30606</v>
      </c>
    </row>
    <row r="26" s="30" customFormat="1" ht="22.8" customHeight="1" spans="1:12">
      <c r="A26" s="64" t="s">
        <v>221</v>
      </c>
      <c r="B26" s="64" t="s">
        <v>199</v>
      </c>
      <c r="C26" s="64" t="s">
        <v>175</v>
      </c>
      <c r="D26" s="65" t="s">
        <v>308</v>
      </c>
      <c r="E26" s="53" t="s">
        <v>223</v>
      </c>
      <c r="F26" s="43">
        <v>94.6512</v>
      </c>
      <c r="G26" s="43">
        <v>94.6512</v>
      </c>
      <c r="H26" s="42">
        <v>94.6512</v>
      </c>
      <c r="I26" s="42"/>
      <c r="J26" s="42"/>
      <c r="K26" s="42"/>
      <c r="L26" s="42"/>
    </row>
    <row r="27" s="55" customFormat="1" ht="22.8" customHeight="1" spans="1:12">
      <c r="A27" s="41"/>
      <c r="B27" s="41"/>
      <c r="C27" s="41"/>
      <c r="D27" s="38" t="s">
        <v>157</v>
      </c>
      <c r="E27" s="38" t="s">
        <v>158</v>
      </c>
      <c r="F27" s="50">
        <v>669.1484</v>
      </c>
      <c r="G27" s="50">
        <v>669.1484</v>
      </c>
      <c r="H27" s="50">
        <v>579.1771</v>
      </c>
      <c r="I27" s="50"/>
      <c r="J27" s="50">
        <v>21.6192</v>
      </c>
      <c r="K27" s="50">
        <v>68.3521</v>
      </c>
      <c r="L27" s="50"/>
    </row>
    <row r="28" s="30" customFormat="1" ht="22.8" customHeight="1" spans="1:12">
      <c r="A28" s="64" t="s">
        <v>173</v>
      </c>
      <c r="B28" s="64" t="s">
        <v>174</v>
      </c>
      <c r="C28" s="64" t="s">
        <v>199</v>
      </c>
      <c r="D28" s="65" t="s">
        <v>309</v>
      </c>
      <c r="E28" s="53" t="s">
        <v>228</v>
      </c>
      <c r="F28" s="43">
        <v>6.36</v>
      </c>
      <c r="G28" s="43">
        <v>6.36</v>
      </c>
      <c r="H28" s="42"/>
      <c r="I28" s="42"/>
      <c r="J28" s="42">
        <v>6.36</v>
      </c>
      <c r="K28" s="42"/>
      <c r="L28" s="42"/>
    </row>
    <row r="29" s="30" customFormat="1" ht="22.8" customHeight="1" spans="1:12">
      <c r="A29" s="64" t="s">
        <v>173</v>
      </c>
      <c r="B29" s="64" t="s">
        <v>174</v>
      </c>
      <c r="C29" s="64" t="s">
        <v>174</v>
      </c>
      <c r="D29" s="65" t="s">
        <v>293</v>
      </c>
      <c r="E29" s="53" t="s">
        <v>179</v>
      </c>
      <c r="F29" s="43">
        <v>55.8555</v>
      </c>
      <c r="G29" s="43">
        <v>55.8555</v>
      </c>
      <c r="H29" s="42">
        <v>55.8555</v>
      </c>
      <c r="I29" s="42"/>
      <c r="J29" s="42"/>
      <c r="K29" s="42"/>
      <c r="L29" s="42"/>
    </row>
    <row r="30" s="30" customFormat="1" ht="22.8" customHeight="1" spans="1:12">
      <c r="A30" s="64" t="s">
        <v>173</v>
      </c>
      <c r="B30" s="64" t="s">
        <v>180</v>
      </c>
      <c r="C30" s="64" t="s">
        <v>180</v>
      </c>
      <c r="D30" s="65" t="s">
        <v>294</v>
      </c>
      <c r="E30" s="53" t="s">
        <v>182</v>
      </c>
      <c r="F30" s="43">
        <v>2.4746</v>
      </c>
      <c r="G30" s="43">
        <v>2.4746</v>
      </c>
      <c r="H30" s="42">
        <v>2.4746</v>
      </c>
      <c r="I30" s="42"/>
      <c r="J30" s="42"/>
      <c r="K30" s="42"/>
      <c r="L30" s="42"/>
    </row>
    <row r="31" s="30" customFormat="1" ht="22.8" customHeight="1" spans="1:12">
      <c r="A31" s="64" t="s">
        <v>183</v>
      </c>
      <c r="B31" s="64" t="s">
        <v>184</v>
      </c>
      <c r="C31" s="64" t="s">
        <v>199</v>
      </c>
      <c r="D31" s="65" t="s">
        <v>310</v>
      </c>
      <c r="E31" s="53" t="s">
        <v>230</v>
      </c>
      <c r="F31" s="43">
        <v>71.7047</v>
      </c>
      <c r="G31" s="43">
        <v>71.7047</v>
      </c>
      <c r="H31" s="42">
        <v>71.7047</v>
      </c>
      <c r="I31" s="42"/>
      <c r="J31" s="42"/>
      <c r="K31" s="42"/>
      <c r="L31" s="42"/>
    </row>
    <row r="32" s="30" customFormat="1" ht="22.8" customHeight="1" spans="1:12">
      <c r="A32" s="64" t="s">
        <v>195</v>
      </c>
      <c r="B32" s="64" t="s">
        <v>175</v>
      </c>
      <c r="C32" s="64" t="s">
        <v>175</v>
      </c>
      <c r="D32" s="65" t="s">
        <v>311</v>
      </c>
      <c r="E32" s="53" t="s">
        <v>198</v>
      </c>
      <c r="F32" s="43">
        <v>475.0729</v>
      </c>
      <c r="G32" s="43">
        <v>475.0729</v>
      </c>
      <c r="H32" s="42">
        <v>406.7208</v>
      </c>
      <c r="I32" s="42"/>
      <c r="J32" s="42"/>
      <c r="K32" s="42">
        <v>68.3521</v>
      </c>
      <c r="L32" s="42"/>
    </row>
    <row r="33" s="30" customFormat="1" ht="22.8" customHeight="1" spans="1:12">
      <c r="A33" s="64" t="s">
        <v>195</v>
      </c>
      <c r="B33" s="64" t="s">
        <v>196</v>
      </c>
      <c r="C33" s="64" t="s">
        <v>175</v>
      </c>
      <c r="D33" s="65" t="s">
        <v>297</v>
      </c>
      <c r="E33" s="53" t="s">
        <v>198</v>
      </c>
      <c r="F33" s="43">
        <v>15.2592</v>
      </c>
      <c r="G33" s="43">
        <v>15.2592</v>
      </c>
      <c r="H33" s="42"/>
      <c r="I33" s="42"/>
      <c r="J33" s="42">
        <v>15.2592</v>
      </c>
      <c r="K33" s="42"/>
      <c r="L33" s="42"/>
    </row>
    <row r="34" s="30" customFormat="1" ht="22.8" customHeight="1" spans="1:12">
      <c r="A34" s="64" t="s">
        <v>221</v>
      </c>
      <c r="B34" s="64" t="s">
        <v>199</v>
      </c>
      <c r="C34" s="64" t="s">
        <v>175</v>
      </c>
      <c r="D34" s="65" t="s">
        <v>308</v>
      </c>
      <c r="E34" s="53" t="s">
        <v>223</v>
      </c>
      <c r="F34" s="43">
        <v>42.4215</v>
      </c>
      <c r="G34" s="43">
        <v>42.4215</v>
      </c>
      <c r="H34" s="42">
        <v>42.4215</v>
      </c>
      <c r="I34" s="42"/>
      <c r="J34" s="42"/>
      <c r="K34" s="42"/>
      <c r="L34" s="42"/>
    </row>
    <row r="35" s="55" customFormat="1" ht="22.8" customHeight="1" spans="1:12">
      <c r="A35" s="41"/>
      <c r="B35" s="41"/>
      <c r="C35" s="41"/>
      <c r="D35" s="38" t="s">
        <v>159</v>
      </c>
      <c r="E35" s="38" t="s">
        <v>160</v>
      </c>
      <c r="F35" s="50">
        <v>1492.4186</v>
      </c>
      <c r="G35" s="50">
        <v>211.193</v>
      </c>
      <c r="H35" s="50">
        <v>172.5186</v>
      </c>
      <c r="I35" s="50"/>
      <c r="J35" s="50">
        <v>1.236</v>
      </c>
      <c r="K35" s="50">
        <v>37.4384</v>
      </c>
      <c r="L35" s="50">
        <v>1281.2256</v>
      </c>
    </row>
    <row r="36" s="30" customFormat="1" ht="22.8" customHeight="1" spans="1:12">
      <c r="A36" s="64" t="s">
        <v>173</v>
      </c>
      <c r="B36" s="64" t="s">
        <v>174</v>
      </c>
      <c r="C36" s="64" t="s">
        <v>175</v>
      </c>
      <c r="D36" s="65" t="s">
        <v>292</v>
      </c>
      <c r="E36" s="53" t="s">
        <v>177</v>
      </c>
      <c r="F36" s="43">
        <v>0.96</v>
      </c>
      <c r="G36" s="43">
        <v>0.96</v>
      </c>
      <c r="H36" s="42"/>
      <c r="I36" s="42"/>
      <c r="J36" s="42">
        <v>0.96</v>
      </c>
      <c r="K36" s="42"/>
      <c r="L36" s="42"/>
    </row>
    <row r="37" s="30" customFormat="1" ht="22.8" customHeight="1" spans="1:12">
      <c r="A37" s="64" t="s">
        <v>173</v>
      </c>
      <c r="B37" s="64" t="s">
        <v>174</v>
      </c>
      <c r="C37" s="64" t="s">
        <v>174</v>
      </c>
      <c r="D37" s="65" t="s">
        <v>293</v>
      </c>
      <c r="E37" s="53" t="s">
        <v>179</v>
      </c>
      <c r="F37" s="43">
        <v>19.5402</v>
      </c>
      <c r="G37" s="43">
        <v>19.5402</v>
      </c>
      <c r="H37" s="42">
        <v>19.5402</v>
      </c>
      <c r="I37" s="42"/>
      <c r="J37" s="42"/>
      <c r="K37" s="42"/>
      <c r="L37" s="42"/>
    </row>
    <row r="38" s="30" customFormat="1" ht="22.8" customHeight="1" spans="1:12">
      <c r="A38" s="64" t="s">
        <v>173</v>
      </c>
      <c r="B38" s="64" t="s">
        <v>180</v>
      </c>
      <c r="C38" s="64" t="s">
        <v>180</v>
      </c>
      <c r="D38" s="65" t="s">
        <v>294</v>
      </c>
      <c r="E38" s="53" t="s">
        <v>182</v>
      </c>
      <c r="F38" s="43">
        <v>0.8331</v>
      </c>
      <c r="G38" s="43">
        <v>0.8331</v>
      </c>
      <c r="H38" s="42">
        <v>0.8331</v>
      </c>
      <c r="I38" s="42"/>
      <c r="J38" s="42"/>
      <c r="K38" s="42"/>
      <c r="L38" s="42"/>
    </row>
    <row r="39" s="30" customFormat="1" ht="22.8" customHeight="1" spans="1:12">
      <c r="A39" s="64" t="s">
        <v>183</v>
      </c>
      <c r="B39" s="64" t="s">
        <v>184</v>
      </c>
      <c r="C39" s="64" t="s">
        <v>175</v>
      </c>
      <c r="D39" s="65" t="s">
        <v>295</v>
      </c>
      <c r="E39" s="53" t="s">
        <v>186</v>
      </c>
      <c r="F39" s="43">
        <v>13.8857</v>
      </c>
      <c r="G39" s="43">
        <v>13.8857</v>
      </c>
      <c r="H39" s="42">
        <v>13.8857</v>
      </c>
      <c r="I39" s="42"/>
      <c r="J39" s="42"/>
      <c r="K39" s="42"/>
      <c r="L39" s="42"/>
    </row>
    <row r="40" s="30" customFormat="1" ht="22.8" customHeight="1" spans="1:12">
      <c r="A40" s="64" t="s">
        <v>195</v>
      </c>
      <c r="B40" s="64" t="s">
        <v>196</v>
      </c>
      <c r="C40" s="64" t="s">
        <v>175</v>
      </c>
      <c r="D40" s="65" t="s">
        <v>297</v>
      </c>
      <c r="E40" s="53" t="s">
        <v>198</v>
      </c>
      <c r="F40" s="43">
        <v>161.1605</v>
      </c>
      <c r="G40" s="43">
        <v>161.1605</v>
      </c>
      <c r="H40" s="42">
        <v>123.4461</v>
      </c>
      <c r="I40" s="42"/>
      <c r="J40" s="42">
        <v>0.276</v>
      </c>
      <c r="K40" s="42">
        <v>37.4384</v>
      </c>
      <c r="L40" s="42"/>
    </row>
    <row r="41" s="30" customFormat="1" ht="22.8" customHeight="1" spans="1:12">
      <c r="A41" s="64" t="s">
        <v>195</v>
      </c>
      <c r="B41" s="64" t="s">
        <v>196</v>
      </c>
      <c r="C41" s="64" t="s">
        <v>239</v>
      </c>
      <c r="D41" s="65" t="s">
        <v>312</v>
      </c>
      <c r="E41" s="53" t="s">
        <v>241</v>
      </c>
      <c r="F41" s="43">
        <v>1268.97</v>
      </c>
      <c r="G41" s="43"/>
      <c r="H41" s="42"/>
      <c r="I41" s="42"/>
      <c r="J41" s="42"/>
      <c r="K41" s="42"/>
      <c r="L41" s="42">
        <v>1268.97</v>
      </c>
    </row>
    <row r="42" s="30" customFormat="1" ht="22.8" customHeight="1" spans="1:12">
      <c r="A42" s="64" t="s">
        <v>195</v>
      </c>
      <c r="B42" s="64" t="s">
        <v>174</v>
      </c>
      <c r="C42" s="64" t="s">
        <v>180</v>
      </c>
      <c r="D42" s="65" t="s">
        <v>307</v>
      </c>
      <c r="E42" s="53" t="s">
        <v>220</v>
      </c>
      <c r="F42" s="43">
        <v>4.6056</v>
      </c>
      <c r="G42" s="43"/>
      <c r="H42" s="42"/>
      <c r="I42" s="42"/>
      <c r="J42" s="42"/>
      <c r="K42" s="42"/>
      <c r="L42" s="42">
        <v>4.6056</v>
      </c>
    </row>
    <row r="43" s="30" customFormat="1" ht="22.8" customHeight="1" spans="1:12">
      <c r="A43" s="64" t="s">
        <v>221</v>
      </c>
      <c r="B43" s="64" t="s">
        <v>199</v>
      </c>
      <c r="C43" s="64" t="s">
        <v>175</v>
      </c>
      <c r="D43" s="65" t="s">
        <v>308</v>
      </c>
      <c r="E43" s="53" t="s">
        <v>223</v>
      </c>
      <c r="F43" s="43">
        <v>14.8135</v>
      </c>
      <c r="G43" s="43">
        <v>14.8135</v>
      </c>
      <c r="H43" s="42">
        <v>14.8135</v>
      </c>
      <c r="I43" s="42"/>
      <c r="J43" s="42"/>
      <c r="K43" s="42"/>
      <c r="L43" s="42"/>
    </row>
    <row r="44" s="30" customFormat="1" ht="22.8" customHeight="1" spans="1:12">
      <c r="A44" s="64" t="s">
        <v>242</v>
      </c>
      <c r="B44" s="64" t="s">
        <v>175</v>
      </c>
      <c r="C44" s="64" t="s">
        <v>180</v>
      </c>
      <c r="D44" s="65" t="s">
        <v>313</v>
      </c>
      <c r="E44" s="53" t="s">
        <v>244</v>
      </c>
      <c r="F44" s="43">
        <v>7.65</v>
      </c>
      <c r="G44" s="43"/>
      <c r="H44" s="42"/>
      <c r="I44" s="42"/>
      <c r="J44" s="42"/>
      <c r="K44" s="42"/>
      <c r="L44" s="42">
        <v>7.65</v>
      </c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丽</cp:lastModifiedBy>
  <dcterms:created xsi:type="dcterms:W3CDTF">2022-04-26T09:50:00Z</dcterms:created>
  <dcterms:modified xsi:type="dcterms:W3CDTF">2022-05-06T12:08:50Z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8DBB07B0AC744A7987C74037EF1AD218</vt:lpwstr>
  </property>
</Properties>
</file>