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<sst xmlns="http://schemas.openxmlformats.org/spreadsheetml/2006/main" count="24" uniqueCount="23">
  <si>
    <t>凤凰县慈善总会2019年“99公益日”资金使用测算表</t>
  </si>
  <si>
    <t>单位：元</t>
  </si>
  <si>
    <t>凤凰县     孤儿人数</t>
  </si>
  <si>
    <t>学历阶段</t>
  </si>
  <si>
    <t>人数</t>
  </si>
  <si>
    <t>资助标准  春季    (人/学期）</t>
  </si>
  <si>
    <t>资助标准  秋季    （人/学期）</t>
  </si>
  <si>
    <t>小计</t>
  </si>
  <si>
    <t>备注</t>
  </si>
  <si>
    <t>幼儿园</t>
  </si>
  <si>
    <t>春季资助计划5月份完成拨付120人，共计239500元，秋季资助计划8月份完成拨付120人，共计239500元。（含县慈爱园孤儿人数，合计  479000元/年）</t>
  </si>
  <si>
    <t>小学</t>
  </si>
  <si>
    <t>初中</t>
  </si>
  <si>
    <t>中专中职</t>
  </si>
  <si>
    <t>高中</t>
  </si>
  <si>
    <t>高职大专</t>
  </si>
  <si>
    <t>本科及以上</t>
  </si>
  <si>
    <t>疫情期间生活补助</t>
  </si>
  <si>
    <t xml:space="preserve">（2020年1-4月）      </t>
  </si>
  <si>
    <t>慈爱园孤儿生活费</t>
  </si>
  <si>
    <t>省慈善总会2%管理经费</t>
  </si>
  <si>
    <t>县慈善总会8%工作经费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</si>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</sst>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3" applyNumberFormat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2" borderId="14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workbookViewId="0">
      <selection activeCell="A1" sqref="A1:G1"/>
    </sheetView>
  </sheetViews>
  <sheetFormatPr defaultColWidth="9" defaultRowHeight="13.5"/>
  <cols>
    <col min="1" max="1" width="10.625" customWidth="1"/>
    <col min="2" max="2" width="10.375" customWidth="1"/>
    <col min="3" max="3" width="9.375" customWidth="1"/>
    <col min="4" max="4" width="10.5" customWidth="1"/>
    <col min="5" max="5" width="11.75" customWidth="1"/>
    <col min="6" max="6" width="11.5" customWidth="1"/>
    <col min="7" max="7" width="21.125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/>
      <c r="C2" s="2"/>
      <c r="D2" s="2"/>
      <c r="E2" s="2"/>
      <c r="F2" s="2"/>
      <c r="G2" s="2"/>
    </row>
    <row r="3" ht="6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43" customHeight="1" spans="1:11">
      <c r="A4" s="5"/>
      <c r="B4" s="4" t="s">
        <v>9</v>
      </c>
      <c r="C4" s="4">
        <v>5</v>
      </c>
      <c r="D4" s="4">
        <v>3000</v>
      </c>
      <c r="E4" s="4">
        <v>3000</v>
      </c>
      <c r="F4" s="4">
        <f>SUM(C4*D4*2)</f>
        <v>30000</v>
      </c>
      <c r="G4" s="3" t="s">
        <v>10</v>
      </c>
      <c r="K4" s="12"/>
    </row>
    <row r="5" ht="43" customHeight="1" spans="1:7">
      <c r="A5" s="5"/>
      <c r="B5" s="4" t="s">
        <v>11</v>
      </c>
      <c r="C5" s="4">
        <v>32</v>
      </c>
      <c r="D5" s="4">
        <v>1000</v>
      </c>
      <c r="E5" s="4">
        <v>1000</v>
      </c>
      <c r="F5" s="4">
        <f t="shared" ref="F5:F10" si="0">SUM(C5*D5*2)</f>
        <v>64000</v>
      </c>
      <c r="G5" s="5"/>
    </row>
    <row r="6" ht="43" customHeight="1" spans="1:7">
      <c r="A6" s="5"/>
      <c r="B6" s="4" t="s">
        <v>12</v>
      </c>
      <c r="C6" s="4">
        <v>43</v>
      </c>
      <c r="D6" s="4">
        <v>1500</v>
      </c>
      <c r="E6" s="4">
        <v>1500</v>
      </c>
      <c r="F6" s="4">
        <f t="shared" si="0"/>
        <v>129000</v>
      </c>
      <c r="G6" s="5"/>
    </row>
    <row r="7" ht="43" customHeight="1" spans="1:7">
      <c r="A7" s="5"/>
      <c r="B7" s="4" t="s">
        <v>13</v>
      </c>
      <c r="C7" s="4">
        <v>18</v>
      </c>
      <c r="D7" s="4">
        <v>3000</v>
      </c>
      <c r="E7" s="4">
        <v>3000</v>
      </c>
      <c r="F7" s="4">
        <f t="shared" si="0"/>
        <v>108000</v>
      </c>
      <c r="G7" s="5"/>
    </row>
    <row r="8" ht="43" customHeight="1" spans="1:7">
      <c r="A8" s="5"/>
      <c r="B8" s="4" t="s">
        <v>14</v>
      </c>
      <c r="C8" s="4">
        <v>8</v>
      </c>
      <c r="D8" s="4">
        <v>2000</v>
      </c>
      <c r="E8" s="4">
        <v>2000</v>
      </c>
      <c r="F8" s="4">
        <f t="shared" si="0"/>
        <v>32000</v>
      </c>
      <c r="G8" s="5"/>
    </row>
    <row r="9" ht="43" customHeight="1" spans="1:7">
      <c r="A9" s="5"/>
      <c r="B9" s="4" t="s">
        <v>15</v>
      </c>
      <c r="C9" s="4">
        <v>12</v>
      </c>
      <c r="D9" s="4">
        <v>4000</v>
      </c>
      <c r="E9" s="4">
        <v>4000</v>
      </c>
      <c r="F9" s="4">
        <f t="shared" si="0"/>
        <v>96000</v>
      </c>
      <c r="G9" s="5"/>
    </row>
    <row r="10" ht="43" customHeight="1" spans="1:7">
      <c r="A10" s="5"/>
      <c r="B10" s="4" t="s">
        <v>16</v>
      </c>
      <c r="C10" s="4">
        <v>2</v>
      </c>
      <c r="D10" s="4">
        <v>5000</v>
      </c>
      <c r="E10" s="4">
        <v>5000</v>
      </c>
      <c r="F10" s="4">
        <f t="shared" si="0"/>
        <v>20000</v>
      </c>
      <c r="G10" s="5"/>
    </row>
    <row r="11" ht="43" customHeight="1" spans="1:7">
      <c r="A11" s="6"/>
      <c r="B11" s="4" t="s">
        <v>7</v>
      </c>
      <c r="C11" s="4">
        <f>SUM(C4:C10)</f>
        <v>120</v>
      </c>
      <c r="D11" s="4">
        <f>SUM(D4:D10)</f>
        <v>19500</v>
      </c>
      <c r="E11" s="4">
        <f>SUM(E4:E10)</f>
        <v>19500</v>
      </c>
      <c r="F11" s="4">
        <f>SUM(F4:F10)</f>
        <v>479000</v>
      </c>
      <c r="G11" s="6"/>
    </row>
    <row r="12" ht="43" customHeight="1" spans="1:7">
      <c r="A12" s="7" t="s">
        <v>17</v>
      </c>
      <c r="B12" s="8"/>
      <c r="C12" s="4">
        <v>134</v>
      </c>
      <c r="D12" s="4">
        <v>2000</v>
      </c>
      <c r="E12" s="4">
        <v>0</v>
      </c>
      <c r="F12" s="4">
        <f>SUM(C12*D12)</f>
        <v>268000</v>
      </c>
      <c r="G12" s="4" t="s">
        <v>18</v>
      </c>
    </row>
    <row r="13" ht="43" customHeight="1" spans="1:7">
      <c r="A13" s="7" t="s">
        <v>19</v>
      </c>
      <c r="B13" s="8"/>
      <c r="C13" s="4">
        <v>17</v>
      </c>
      <c r="D13" s="4">
        <v>0</v>
      </c>
      <c r="E13" s="4">
        <v>245214.45</v>
      </c>
      <c r="F13" s="4">
        <v>245214.45</v>
      </c>
      <c r="G13" s="4"/>
    </row>
    <row r="14" ht="43" customHeight="1" spans="1:7">
      <c r="A14" s="9" t="s">
        <v>20</v>
      </c>
      <c r="B14" s="10"/>
      <c r="C14" s="4">
        <v>0</v>
      </c>
      <c r="D14" s="4">
        <v>0</v>
      </c>
      <c r="E14" s="4">
        <v>22049.21</v>
      </c>
      <c r="F14" s="4">
        <v>22049.21</v>
      </c>
      <c r="G14" s="4"/>
    </row>
    <row r="15" ht="43" customHeight="1" spans="1:7">
      <c r="A15" s="7" t="s">
        <v>21</v>
      </c>
      <c r="B15" s="8"/>
      <c r="C15" s="4">
        <v>0</v>
      </c>
      <c r="D15" s="4">
        <v>0</v>
      </c>
      <c r="E15" s="4">
        <v>88196.84</v>
      </c>
      <c r="F15" s="4">
        <v>88196.84</v>
      </c>
      <c r="G15" s="4"/>
    </row>
    <row r="16" ht="43" customHeight="1" spans="1:7">
      <c r="A16" s="7" t="s">
        <v>22</v>
      </c>
      <c r="B16" s="11"/>
      <c r="C16" s="11"/>
      <c r="D16" s="11"/>
      <c r="E16" s="8"/>
      <c r="F16" s="4">
        <f>SUM(F11:F15)</f>
        <v>1102460.5</v>
      </c>
      <c r="G16" s="4"/>
    </row>
    <row r="17" ht="40" customHeight="1"/>
  </sheetData>
  <mergeCells count="9">
    <mergeCell ref="A1:G1"/>
    <mergeCell ref="A2:G2"/>
    <mergeCell ref="A12:B12"/>
    <mergeCell ref="A13:B13"/>
    <mergeCell ref="A14:B14"/>
    <mergeCell ref="A15:B15"/>
    <mergeCell ref="A16:E16"/>
    <mergeCell ref="A3:A11"/>
    <mergeCell ref="G4:G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段少杰</cp:lastModifiedBy>
  <dcterms:created xsi:type="dcterms:W3CDTF">2020-04-22T01:22:00Z</dcterms:created>
  <dcterms:modified xsi:type="dcterms:W3CDTF">2023-05-16T01:28:39Z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0C5CF4CC9EA54D40968138742A49240D_13</vt:lpwstr>
  </property>
</Properties>
</file>