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<sst xmlns="http://schemas.openxmlformats.org/spreadsheetml/2006/main" count="23" uniqueCount="22">
  <si>
    <t>凤凰县慈善总会2020年“99公益日”资金使用测算表</t>
  </si>
  <si>
    <t>单位：元</t>
  </si>
  <si>
    <t>凤凰县     孤儿人数（含事实无人抚养儿童）</t>
  </si>
  <si>
    <t>学历阶段</t>
  </si>
  <si>
    <t>人数</t>
  </si>
  <si>
    <t>资助标准  春季    (人/学期）</t>
  </si>
  <si>
    <t>资助标准  秋季    （人/学期）</t>
  </si>
  <si>
    <t>小计</t>
  </si>
  <si>
    <t>备注</t>
  </si>
  <si>
    <t>幼儿园</t>
  </si>
  <si>
    <t>秋季资助计划5月份完成拨付148人，共计262000元，（其中散居116人，拨付197500元；慈爱园32人，拨付64500元）；春季资助计划8月份完成拨付148人，共计262000元，（其中散居116人，拨付197500元；慈爱园32人，拨付64500元）；（含县慈爱园孤儿及事实无人抚养儿童人数，合计524000元/年）</t>
  </si>
  <si>
    <t>小学</t>
  </si>
  <si>
    <t>初中</t>
  </si>
  <si>
    <t>中专中职</t>
  </si>
  <si>
    <t>高中</t>
  </si>
  <si>
    <t>高职大专</t>
  </si>
  <si>
    <t>本科及以上</t>
  </si>
  <si>
    <t>孤儿医疗救助帮扶金（含事实无人抚养儿童）</t>
  </si>
  <si>
    <t>慈爱园教学辅助器材等设施设备</t>
  </si>
  <si>
    <t>省慈善总会1%管理经费</t>
  </si>
  <si>
    <t>县慈善总会9%工作经费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</si>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</sst>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J11" sqref="J11"/>
    </sheetView>
  </sheetViews>
  <sheetFormatPr defaultColWidth="9" defaultRowHeight="13.5" outlineLevelCol="6"/>
  <cols>
    <col min="1" max="1" width="8.25" customWidth="1"/>
    <col min="2" max="2" width="11.875" customWidth="1"/>
    <col min="3" max="3" width="12.625"/>
    <col min="4" max="4" width="10.875" customWidth="1"/>
    <col min="5" max="5" width="11" customWidth="1"/>
    <col min="6" max="6" width="11.25" customWidth="1"/>
    <col min="7" max="7" width="21.75" customWidth="1"/>
  </cols>
  <sheetData>
    <row r="1" ht="40" customHeight="1" spans="1:7">
      <c r="A1" s="1" t="s">
        <v>0</v>
      </c>
      <c r="B1" s="1"/>
      <c r="C1" s="1"/>
      <c r="D1" s="1"/>
      <c r="E1" s="1"/>
      <c r="F1" s="1"/>
      <c r="G1" s="1"/>
    </row>
    <row r="2" ht="33" customHeight="1" spans="1:7">
      <c r="A2" s="2" t="s">
        <v>1</v>
      </c>
      <c r="B2" s="2"/>
      <c r="C2" s="2"/>
      <c r="D2" s="2"/>
      <c r="E2" s="2"/>
      <c r="F2" s="2"/>
      <c r="G2" s="2"/>
    </row>
    <row r="3" ht="45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</row>
    <row r="4" ht="40" customHeight="1" spans="1:7">
      <c r="A4" s="3"/>
      <c r="B4" s="3" t="s">
        <v>9</v>
      </c>
      <c r="C4" s="3">
        <v>10</v>
      </c>
      <c r="D4" s="3">
        <v>1500</v>
      </c>
      <c r="E4" s="3">
        <v>1500</v>
      </c>
      <c r="F4" s="3">
        <f>SUM(C4*D4*2)</f>
        <v>30000</v>
      </c>
      <c r="G4" s="3" t="s">
        <v>10</v>
      </c>
    </row>
    <row r="5" ht="40" customHeight="1" spans="1:7">
      <c r="A5" s="3"/>
      <c r="B5" s="3" t="s">
        <v>11</v>
      </c>
      <c r="C5" s="3">
        <v>49</v>
      </c>
      <c r="D5" s="3">
        <v>1000</v>
      </c>
      <c r="E5" s="3">
        <v>1000</v>
      </c>
      <c r="F5" s="3">
        <f t="shared" ref="F5:F10" si="0">SUM(C5*D5*2)</f>
        <v>98000</v>
      </c>
      <c r="G5" s="3"/>
    </row>
    <row r="6" ht="40" customHeight="1" spans="1:7">
      <c r="A6" s="3"/>
      <c r="B6" s="3" t="s">
        <v>12</v>
      </c>
      <c r="C6" s="3">
        <v>48</v>
      </c>
      <c r="D6" s="3">
        <v>1500</v>
      </c>
      <c r="E6" s="3">
        <v>1500</v>
      </c>
      <c r="F6" s="3">
        <f t="shared" si="0"/>
        <v>144000</v>
      </c>
      <c r="G6" s="3"/>
    </row>
    <row r="7" ht="40" customHeight="1" spans="1:7">
      <c r="A7" s="3"/>
      <c r="B7" s="3" t="s">
        <v>13</v>
      </c>
      <c r="C7" s="3">
        <v>13</v>
      </c>
      <c r="D7" s="3">
        <v>3000</v>
      </c>
      <c r="E7" s="3">
        <v>3000</v>
      </c>
      <c r="F7" s="3">
        <f t="shared" si="0"/>
        <v>78000</v>
      </c>
      <c r="G7" s="3"/>
    </row>
    <row r="8" ht="40" customHeight="1" spans="1:7">
      <c r="A8" s="3"/>
      <c r="B8" s="3" t="s">
        <v>14</v>
      </c>
      <c r="C8" s="3">
        <v>13</v>
      </c>
      <c r="D8" s="3">
        <v>2000</v>
      </c>
      <c r="E8" s="3">
        <v>2000</v>
      </c>
      <c r="F8" s="3">
        <f t="shared" si="0"/>
        <v>52000</v>
      </c>
      <c r="G8" s="3"/>
    </row>
    <row r="9" ht="40" customHeight="1" spans="1:7">
      <c r="A9" s="3"/>
      <c r="B9" s="3" t="s">
        <v>15</v>
      </c>
      <c r="C9" s="3">
        <v>14</v>
      </c>
      <c r="D9" s="3">
        <v>4000</v>
      </c>
      <c r="E9" s="3">
        <v>4000</v>
      </c>
      <c r="F9" s="3">
        <f t="shared" si="0"/>
        <v>112000</v>
      </c>
      <c r="G9" s="3"/>
    </row>
    <row r="10" ht="40" customHeight="1" spans="1:7">
      <c r="A10" s="3"/>
      <c r="B10" s="3" t="s">
        <v>16</v>
      </c>
      <c r="C10" s="3">
        <v>1</v>
      </c>
      <c r="D10" s="3">
        <v>5000</v>
      </c>
      <c r="E10" s="3">
        <v>5000</v>
      </c>
      <c r="F10" s="3">
        <f t="shared" si="0"/>
        <v>10000</v>
      </c>
      <c r="G10" s="3"/>
    </row>
    <row r="11" ht="40" customHeight="1" spans="1:7">
      <c r="A11" s="3"/>
      <c r="B11" s="3" t="s">
        <v>7</v>
      </c>
      <c r="C11" s="3">
        <f>SUM(C4:C10)</f>
        <v>148</v>
      </c>
      <c r="D11" s="3"/>
      <c r="E11" s="3"/>
      <c r="F11" s="3">
        <f>SUM(F4:F10)</f>
        <v>524000</v>
      </c>
      <c r="G11" s="3"/>
    </row>
    <row r="12" ht="40" customHeight="1" spans="1:7">
      <c r="A12" s="3" t="s">
        <v>17</v>
      </c>
      <c r="B12" s="3"/>
      <c r="C12" s="3">
        <v>167</v>
      </c>
      <c r="D12" s="3">
        <v>2000</v>
      </c>
      <c r="E12" s="3"/>
      <c r="F12" s="3">
        <f>SUM(C12*D12)</f>
        <v>334000</v>
      </c>
      <c r="G12" s="3"/>
    </row>
    <row r="13" ht="40" customHeight="1" spans="1:7">
      <c r="A13" s="3" t="s">
        <v>18</v>
      </c>
      <c r="B13" s="3"/>
      <c r="C13" s="3">
        <v>1</v>
      </c>
      <c r="D13" s="3">
        <v>214996.09</v>
      </c>
      <c r="E13" s="3"/>
      <c r="F13" s="3">
        <v>214996.09</v>
      </c>
      <c r="G13" s="3"/>
    </row>
    <row r="14" ht="40" customHeight="1" spans="1:7">
      <c r="A14" s="4" t="s">
        <v>19</v>
      </c>
      <c r="B14" s="4"/>
      <c r="C14" s="3">
        <v>11922.9566</v>
      </c>
      <c r="D14" s="3"/>
      <c r="E14" s="3"/>
      <c r="F14" s="3">
        <v>11922.9566</v>
      </c>
      <c r="G14" s="3"/>
    </row>
    <row r="15" ht="40" customHeight="1" spans="1:7">
      <c r="A15" s="3" t="s">
        <v>20</v>
      </c>
      <c r="B15" s="3"/>
      <c r="C15" s="3">
        <v>107306.6094</v>
      </c>
      <c r="D15" s="3"/>
      <c r="E15" s="3"/>
      <c r="F15" s="3">
        <v>107306.6094</v>
      </c>
      <c r="G15" s="3"/>
    </row>
    <row r="16" ht="30" customHeight="1" spans="1:7">
      <c r="A16" s="3" t="s">
        <v>21</v>
      </c>
      <c r="B16" s="3"/>
      <c r="C16" s="3"/>
      <c r="D16" s="3"/>
      <c r="E16" s="3"/>
      <c r="F16" s="3">
        <f>SUM(F11:F15)</f>
        <v>1192225.656</v>
      </c>
      <c r="G16" s="3"/>
    </row>
  </sheetData>
  <mergeCells count="13">
    <mergeCell ref="A1:G1"/>
    <mergeCell ref="A2:G2"/>
    <mergeCell ref="A12:B12"/>
    <mergeCell ref="D12:E12"/>
    <mergeCell ref="A13:B13"/>
    <mergeCell ref="D13:E13"/>
    <mergeCell ref="A14:B14"/>
    <mergeCell ref="C14:E14"/>
    <mergeCell ref="A15:B15"/>
    <mergeCell ref="C15:E15"/>
    <mergeCell ref="A16:E16"/>
    <mergeCell ref="A3:A11"/>
    <mergeCell ref="G4:G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段少杰</cp:lastModifiedBy>
  <dcterms:created xsi:type="dcterms:W3CDTF">2021-04-19T02:00:00Z</dcterms:created>
  <dcterms:modified xsi:type="dcterms:W3CDTF">2023-05-16T02:15:15Z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1CB2D1093A8441E5898EC33135D3F4F3_13</vt:lpwstr>
  </property>
  <property fmtid="{D5CDD505-2E9C-101B-9397-08002B2CF9AE}" pid="3" name="KSOProductBuildVer">
    <vt:lpwstr>2052-11.1.0.14309</vt:lpwstr>
  </property>
</Properties>
</file>