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表" sheetId="3" r:id="rId1"/>
  </sheets>
  <definedNames>
    <definedName name="_xlnm._FilterDatabase" localSheetId="0" hidden="1">分配表!$6:$6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<sst xmlns="http://schemas.openxmlformats.org/spreadsheetml/2006/main" count="209" uniqueCount="127">
  <si>
    <t>附件1</t>
  </si>
  <si>
    <t>凤凰县2023年统筹整合使用财政涉农资金分配表（第四批）</t>
  </si>
  <si>
    <t>项目文号</t>
  </si>
  <si>
    <t>项目名称</t>
  </si>
  <si>
    <t>建设地点</t>
  </si>
  <si>
    <t>建设内容</t>
  </si>
  <si>
    <t>金额</t>
  </si>
  <si>
    <t>资金来源及支出科目</t>
  </si>
  <si>
    <t>备注</t>
  </si>
  <si>
    <t>州财预[2022]205号</t>
  </si>
  <si>
    <t>州财预[2022]238号</t>
  </si>
  <si>
    <t>合计</t>
  </si>
  <si>
    <t>一</t>
  </si>
  <si>
    <t>县供销联社</t>
  </si>
  <si>
    <t>小计</t>
  </si>
  <si>
    <t>凤乡振领发[2023]7号</t>
  </si>
  <si>
    <t>村集体经济发展</t>
  </si>
  <si>
    <t>全县</t>
  </si>
  <si>
    <t>1.流转64个村平均每村200亩土地，时间10年，支持土地流转及种苗、农资、技术等投入，2.农产品销售与保供网点建设，3.蔬菜加工厂升级改造，支持厂房升级与设备采购</t>
  </si>
  <si>
    <t>原指标文号凤财农函【2023】1号</t>
  </si>
  <si>
    <t>二</t>
  </si>
  <si>
    <t>县烟办</t>
  </si>
  <si>
    <t>凤乡振领发[2023]24号</t>
  </si>
  <si>
    <t>装配式烤房</t>
  </si>
  <si>
    <t>落潮井镇板帕村</t>
  </si>
  <si>
    <t>20栋烤房、厕所、配电室、围墙等</t>
  </si>
  <si>
    <t>茶田镇禾会村</t>
  </si>
  <si>
    <t>30栋烤房及配电室、围墙</t>
  </si>
  <si>
    <t>木江坪镇中寨村</t>
  </si>
  <si>
    <t>20栋烤房及配电室</t>
  </si>
  <si>
    <t>三</t>
  </si>
  <si>
    <t>县农业农村局</t>
  </si>
  <si>
    <t>凤乡振领发[2023]19号</t>
  </si>
  <si>
    <t>茶叶及农产品展销中心建设项目</t>
  </si>
  <si>
    <t>阿拉营镇黄合社区</t>
  </si>
  <si>
    <t>茶叶及农产品展销中心建设，面积 500㎡（钢结构土建）</t>
  </si>
  <si>
    <t>廖家桥镇八斗丘村</t>
  </si>
  <si>
    <t>茶叶及农产品展销售中心建设和相应配套设施。    木结构，建筑面积 511平方米</t>
  </si>
  <si>
    <t>猕猴桃标准化加工生产车间建设项目</t>
  </si>
  <si>
    <t>落潮井镇大田垅村2组</t>
  </si>
  <si>
    <t>对清洗、脱皮、糖渍、外包装等生产车间标准化装修合计480㎡，购置清洗设备2套、切片机2台、真空包装机10台、浸泡槽10个、炒糖夹层锅炉1个。</t>
  </si>
  <si>
    <t>猕猴桃标准化生产基地建设项目</t>
  </si>
  <si>
    <t>廖家桥镇林寨村</t>
  </si>
  <si>
    <t>引进特色猕猴桃品种10个、品改红心猕猴桃20亩、购置猕猴桃智慧农业管理系统1套、果园生产管理机械设备、新建3个营养基质育苗大棚、购置1套水果采后商品化处理生产线、冷链运输车1台、新建1个水肥灌溉蓄水池及其配套管道系统。</t>
  </si>
  <si>
    <t>猕猴桃示范基地建设项目</t>
  </si>
  <si>
    <t>廖家桥镇菖蒲塘村</t>
  </si>
  <si>
    <t>11亩猕猴桃避雨大棚设施建设</t>
  </si>
  <si>
    <t>茶叶生产加工和物流货运设备采购项目</t>
  </si>
  <si>
    <t>廖家桥镇椿木坪村</t>
  </si>
  <si>
    <t>茶叶提升机1台、解块机1台、单层烘干机1台、生产货运物流运输车1台</t>
  </si>
  <si>
    <t>凤乡振领发[2023]29号</t>
  </si>
  <si>
    <t>优质稻建设项目</t>
  </si>
  <si>
    <t>优质稻生产示范，面积2.05万亩。</t>
  </si>
  <si>
    <t>四</t>
  </si>
  <si>
    <t>县畜牧水产
事务中心</t>
  </si>
  <si>
    <t>养殖业发展</t>
  </si>
  <si>
    <t>4个乡镇（腊尔镇、千工坪镇、新场镇、木江坪镇)</t>
  </si>
  <si>
    <t>稻鱼综合种养示范基地鱼种投放
（腊尔镇200亩、千工坪镇关田山村200亩、新场镇大岔村200亩、三口村200亩、木江坪镇麻良村200亩）</t>
  </si>
  <si>
    <t>技能培训</t>
  </si>
  <si>
    <t>4个乡镇（腊尔镇、千工坪镇、
新场镇、木江坪镇)</t>
  </si>
  <si>
    <t xml:space="preserve">稻鱼综合种养示范基地的稻鱼综合养殖宣传，技术培训共10期（包括技术培训与现场操作）培训人数500人次。
</t>
  </si>
  <si>
    <t>五</t>
  </si>
  <si>
    <t>腊尔山镇人民政府</t>
  </si>
  <si>
    <t>庭院经济</t>
  </si>
  <si>
    <t>腊尔山镇科茸村</t>
  </si>
  <si>
    <t>种植螺丝椒525亩</t>
  </si>
  <si>
    <t>腊尔山镇夯卡村</t>
  </si>
  <si>
    <t>种植螺丝椒100亩，线椒100亩（其中农户种植150，公司种植50亩）</t>
  </si>
  <si>
    <t>六</t>
  </si>
  <si>
    <t>阿拉营镇人民政府</t>
  </si>
  <si>
    <t>新岩村</t>
  </si>
  <si>
    <t>黑皮冬瓜种植基地；养殖业基地2个</t>
  </si>
  <si>
    <t>庭院经济种养殖水产基地</t>
  </si>
  <si>
    <t>天龙峡村</t>
  </si>
  <si>
    <t>庭院经济种养殖水产基地1个</t>
  </si>
  <si>
    <t>七</t>
  </si>
  <si>
    <t>吉信镇人民政府</t>
  </si>
  <si>
    <t>三角坪村</t>
  </si>
  <si>
    <t>投入鸡苗5000羽、玉米，麸糠等饲料、疾病预防、品牌打造、场地修缮</t>
  </si>
  <si>
    <t>火炉坪村</t>
  </si>
  <si>
    <t>辣椒、西瓜种植150亩</t>
  </si>
  <si>
    <t>八</t>
  </si>
  <si>
    <t>筸子坪镇人民政府</t>
  </si>
  <si>
    <t>三拱桥、拉务、阳光、大田村、忙略村</t>
  </si>
  <si>
    <t>蔬菜209亩、盆栽培育基地1个及林下经济养殖基地6个、稻田养鱼基地3个</t>
  </si>
  <si>
    <t>九</t>
  </si>
  <si>
    <t>落潮井镇人民政府</t>
  </si>
  <si>
    <t>唐家桥村</t>
  </si>
  <si>
    <t>苗木1000株、花卉2万株、（蔬菜、水果80亩）</t>
  </si>
  <si>
    <t>鸡鸭鹅3500羽，鱼48亩，猪50头、牛10头、羊30只</t>
  </si>
  <si>
    <t>文旅小店（农家乐3家、食品小店9家），小作坊（豆腐坊1家、酒坊1家）</t>
  </si>
  <si>
    <t>十</t>
  </si>
  <si>
    <t>新场镇人民政府</t>
  </si>
  <si>
    <t>人居环境整治</t>
  </si>
  <si>
    <t>大坡村</t>
  </si>
  <si>
    <t>新建围墙662.00米，新建挡土墙3.40m3</t>
  </si>
  <si>
    <t>官寨村</t>
  </si>
  <si>
    <t>新建围墙长109.00米，公共区域优化853.50米</t>
  </si>
  <si>
    <t>公共区域改造407.40m2，公共区域优化934.00米</t>
  </si>
  <si>
    <t>新场村</t>
  </si>
  <si>
    <t>公共区域优化564.50米，新建挡土墙长174.45m3，新建围墙长19.00米，地面硬化828.20m2，新修水沟142.00米；新修铝合金护栏60.00米；成品水泥预制护栏56.00米</t>
  </si>
  <si>
    <t>茨岩社区</t>
  </si>
  <si>
    <t>公共区域优化360.00米，新建火砖围墙长23.00米</t>
  </si>
  <si>
    <t>新建排水渠421.00米</t>
  </si>
  <si>
    <t>牯牛村</t>
  </si>
  <si>
    <t>公共区域优化1020.70米，公共区域改造114.50米</t>
  </si>
  <si>
    <t>新建安全护栏78米，公共区域优化135.68m2，新建挡土墙长98.46m3，新建围墙长100.50米</t>
  </si>
  <si>
    <t>公共区域改造153.60米，公共区域改造4个</t>
  </si>
  <si>
    <t>新场镇官寨村二、三、四组挡土墙338.61m3建设</t>
  </si>
  <si>
    <t>十一</t>
  </si>
  <si>
    <t>县农经站</t>
  </si>
  <si>
    <t>村集体经济项目</t>
  </si>
  <si>
    <t>新场镇官寨村</t>
  </si>
  <si>
    <t>油茶套种雪茶、种植雪茶</t>
  </si>
  <si>
    <t>农产品展示展销及推荐</t>
  </si>
  <si>
    <t>凤凰雪茶品牌推广、宣传、展示展销、组织雪茶相关企业参展农博会、农交会、农产品推介会</t>
  </si>
  <si>
    <t>板畔村</t>
  </si>
  <si>
    <t>建设1个黄金茶加工厂</t>
  </si>
  <si>
    <t>竿子坪镇拉务村</t>
  </si>
  <si>
    <t>雪茶厂房1栋</t>
  </si>
  <si>
    <t>均匀坪村</t>
  </si>
  <si>
    <t xml:space="preserve"> 茶田镇砂罗村</t>
  </si>
  <si>
    <t>新场镇大岔村</t>
  </si>
  <si>
    <t>新场镇古林村</t>
  </si>
  <si>
    <t>茶田镇和平村</t>
  </si>
  <si>
    <t>水打田乡水田村</t>
  </si>
  <si>
    <t>采购榨油设备2套，通电通水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</si>
</sst>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22"/>
      <name val="黑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7"/>
  <sheetViews>
    <sheetView tabSelected="1" zoomScale="85" zoomScaleNormal="85" topLeftCell="A2" workbookViewId="0">
      <pane ySplit="5" topLeftCell="A10" activePane="bottomLeft" state="frozen"/>
      <selection/>
      <selection pane="bottomLeft" activeCell="F12" sqref="F12"/>
    </sheetView>
  </sheetViews>
  <sheetFormatPr defaultColWidth="16.875" defaultRowHeight="14.25"/>
  <cols>
    <col min="1" max="1" width="13.0833333333333" style="1" customWidth="1"/>
    <col min="2" max="2" width="17.35" style="1" customWidth="1"/>
    <col min="3" max="3" width="16.625" style="1" customWidth="1"/>
    <col min="4" max="4" width="51.7583333333333" style="1" customWidth="1"/>
    <col min="5" max="5" width="16.0333333333333" style="8" customWidth="1"/>
    <col min="6" max="6" width="23.0916666666667" style="8" customWidth="1"/>
    <col min="7" max="7" width="16.875" style="3" customWidth="1"/>
    <col min="8" max="16351" width="16.875" style="1" customWidth="1"/>
    <col min="16352" max="16359" width="16.875" style="2" customWidth="1"/>
    <col min="16360" max="16384" width="16.875" style="2"/>
  </cols>
  <sheetData>
    <row r="1" ht="27" customHeight="1" spans="1:1">
      <c r="A1" s="1" t="s">
        <v>0</v>
      </c>
    </row>
    <row r="2" s="1" customFormat="1" ht="60" customHeight="1" spans="1:16367">
      <c r="A2" s="9" t="s">
        <v>1</v>
      </c>
      <c r="B2" s="9"/>
      <c r="C2" s="9"/>
      <c r="D2" s="9"/>
      <c r="E2" s="9"/>
      <c r="F2" s="9"/>
      <c r="G2" s="9"/>
      <c r="H2" s="9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</row>
    <row r="3" s="1" customFormat="1" spans="1:16367">
      <c r="A3" s="10"/>
      <c r="B3" s="10"/>
      <c r="C3" s="10"/>
      <c r="D3" s="10"/>
      <c r="E3" s="11"/>
      <c r="F3" s="11"/>
      <c r="G3" s="3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2" customFormat="1" ht="34" customHeight="1" spans="1:16351">
      <c r="A4" s="12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/>
      <c r="H4" s="16" t="s">
        <v>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</row>
    <row r="5" s="3" customFormat="1" ht="78" customHeight="1" spans="1:16367">
      <c r="A5" s="12"/>
      <c r="B5" s="12"/>
      <c r="C5" s="12"/>
      <c r="D5" s="12"/>
      <c r="E5" s="13"/>
      <c r="F5" s="13" t="s">
        <v>9</v>
      </c>
      <c r="G5" s="16" t="s">
        <v>10</v>
      </c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</row>
    <row r="6" s="4" customFormat="1" ht="35" customHeight="1" spans="1:16367">
      <c r="A6" s="17"/>
      <c r="B6" s="17"/>
      <c r="C6" s="17"/>
      <c r="D6" s="17" t="s">
        <v>11</v>
      </c>
      <c r="E6" s="18">
        <f>E7+E9+E13+E21+E24+E27+E30+E33+E35+E39+E50</f>
        <v>580</v>
      </c>
      <c r="F6" s="18">
        <f>F7+F9+F13+F21+F24+F27+F30+F33+F35+F39+F50</f>
        <v>187</v>
      </c>
      <c r="G6" s="18">
        <f>G7+G9+G13+G21+G24+G27+G30+G33+G35+G39+G50</f>
        <v>393</v>
      </c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"/>
    </row>
    <row r="7" s="5" customFormat="1" ht="35" customHeight="1" spans="1:16382">
      <c r="A7" s="20"/>
      <c r="B7" s="20" t="s">
        <v>12</v>
      </c>
      <c r="C7" s="20" t="s">
        <v>13</v>
      </c>
      <c r="D7" s="21" t="s">
        <v>14</v>
      </c>
      <c r="E7" s="18">
        <f>SUM(E8:E8)</f>
        <v>-1985.725</v>
      </c>
      <c r="F7" s="18">
        <f>SUM(F8:F8)</f>
        <v>-1985.725</v>
      </c>
      <c r="G7" s="20"/>
      <c r="H7" s="2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</row>
    <row r="8" s="6" customFormat="1" ht="52" customHeight="1" spans="1:16377">
      <c r="A8" s="16" t="s">
        <v>15</v>
      </c>
      <c r="B8" s="16" t="s">
        <v>16</v>
      </c>
      <c r="C8" s="16" t="s">
        <v>17</v>
      </c>
      <c r="D8" s="16" t="s">
        <v>18</v>
      </c>
      <c r="E8" s="13">
        <v>-1985.725</v>
      </c>
      <c r="F8" s="13">
        <v>-1985.725</v>
      </c>
      <c r="G8" s="16"/>
      <c r="H8" s="16" t="s">
        <v>19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</row>
    <row r="9" s="5" customFormat="1" ht="35" customHeight="1" spans="1:16384">
      <c r="A9" s="20"/>
      <c r="B9" s="20" t="s">
        <v>20</v>
      </c>
      <c r="C9" s="20" t="s">
        <v>21</v>
      </c>
      <c r="D9" s="20" t="s">
        <v>14</v>
      </c>
      <c r="E9" s="18">
        <f>SUM(E10:E12)</f>
        <v>617.4</v>
      </c>
      <c r="F9" s="18">
        <f>SUM(F10:F12)</f>
        <v>617.4</v>
      </c>
      <c r="G9" s="20"/>
      <c r="H9" s="2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="6" customFormat="1" ht="35" customHeight="1" spans="1:16377">
      <c r="A10" s="16" t="s">
        <v>22</v>
      </c>
      <c r="B10" s="16" t="s">
        <v>23</v>
      </c>
      <c r="C10" s="16" t="s">
        <v>24</v>
      </c>
      <c r="D10" s="16" t="s">
        <v>25</v>
      </c>
      <c r="E10" s="13">
        <v>176.4</v>
      </c>
      <c r="F10" s="13">
        <v>176.4</v>
      </c>
      <c r="G10" s="16"/>
      <c r="H10" s="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</row>
    <row r="11" s="6" customFormat="1" ht="35" customHeight="1" spans="1:16377">
      <c r="A11" s="16" t="s">
        <v>22</v>
      </c>
      <c r="B11" s="16" t="s">
        <v>23</v>
      </c>
      <c r="C11" s="16" t="s">
        <v>26</v>
      </c>
      <c r="D11" s="16" t="s">
        <v>27</v>
      </c>
      <c r="E11" s="13">
        <v>264.6</v>
      </c>
      <c r="F11" s="13">
        <v>264.6</v>
      </c>
      <c r="G11" s="16"/>
      <c r="H11" s="1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</row>
    <row r="12" s="6" customFormat="1" ht="35" customHeight="1" spans="1:16377">
      <c r="A12" s="16" t="s">
        <v>22</v>
      </c>
      <c r="B12" s="16" t="s">
        <v>23</v>
      </c>
      <c r="C12" s="16" t="s">
        <v>28</v>
      </c>
      <c r="D12" s="16" t="s">
        <v>29</v>
      </c>
      <c r="E12" s="13">
        <v>176.4</v>
      </c>
      <c r="F12" s="13">
        <v>176.4</v>
      </c>
      <c r="G12" s="16"/>
      <c r="H12" s="1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</row>
    <row r="13" s="5" customFormat="1" ht="35" customHeight="1" spans="1:16384">
      <c r="A13" s="20"/>
      <c r="B13" s="20" t="s">
        <v>30</v>
      </c>
      <c r="C13" s="20" t="s">
        <v>31</v>
      </c>
      <c r="D13" s="20"/>
      <c r="E13" s="18">
        <f>SUM(E14:E20)</f>
        <v>853</v>
      </c>
      <c r="F13" s="18">
        <f>SUM(F14:F20)</f>
        <v>853</v>
      </c>
      <c r="G13" s="20"/>
      <c r="H13" s="2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s="6" customFormat="1" ht="35" customHeight="1" spans="1:16377">
      <c r="A14" s="16" t="s">
        <v>32</v>
      </c>
      <c r="B14" s="16" t="s">
        <v>33</v>
      </c>
      <c r="C14" s="16" t="s">
        <v>34</v>
      </c>
      <c r="D14" s="16" t="s">
        <v>35</v>
      </c>
      <c r="E14" s="13">
        <v>100</v>
      </c>
      <c r="F14" s="13">
        <v>100</v>
      </c>
      <c r="G14" s="16"/>
      <c r="H14" s="1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</row>
    <row r="15" s="6" customFormat="1" ht="35" customHeight="1" spans="1:16377">
      <c r="A15" s="16" t="s">
        <v>32</v>
      </c>
      <c r="B15" s="16" t="s">
        <v>33</v>
      </c>
      <c r="C15" s="16" t="s">
        <v>36</v>
      </c>
      <c r="D15" s="16" t="s">
        <v>37</v>
      </c>
      <c r="E15" s="13">
        <v>100</v>
      </c>
      <c r="F15" s="13">
        <v>100</v>
      </c>
      <c r="G15" s="16"/>
      <c r="H15" s="1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</row>
    <row r="16" s="6" customFormat="1" ht="64" customHeight="1" spans="1:16377">
      <c r="A16" s="16" t="s">
        <v>32</v>
      </c>
      <c r="B16" s="16" t="s">
        <v>38</v>
      </c>
      <c r="C16" s="16" t="s">
        <v>39</v>
      </c>
      <c r="D16" s="16" t="s">
        <v>40</v>
      </c>
      <c r="E16" s="13">
        <v>100</v>
      </c>
      <c r="F16" s="13">
        <v>100</v>
      </c>
      <c r="G16" s="16"/>
      <c r="H16" s="1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</row>
    <row r="17" s="6" customFormat="1" ht="71" customHeight="1" spans="1:16377">
      <c r="A17" s="16" t="s">
        <v>32</v>
      </c>
      <c r="B17" s="16" t="s">
        <v>41</v>
      </c>
      <c r="C17" s="16" t="s">
        <v>42</v>
      </c>
      <c r="D17" s="16" t="s">
        <v>43</v>
      </c>
      <c r="E17" s="13">
        <v>100</v>
      </c>
      <c r="F17" s="13">
        <v>100</v>
      </c>
      <c r="G17" s="16"/>
      <c r="H17" s="1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</row>
    <row r="18" s="6" customFormat="1" ht="35" customHeight="1" spans="1:16377">
      <c r="A18" s="16" t="s">
        <v>32</v>
      </c>
      <c r="B18" s="16" t="s">
        <v>44</v>
      </c>
      <c r="C18" s="16" t="s">
        <v>45</v>
      </c>
      <c r="D18" s="16" t="s">
        <v>46</v>
      </c>
      <c r="E18" s="13">
        <v>30</v>
      </c>
      <c r="F18" s="13">
        <v>30</v>
      </c>
      <c r="G18" s="16"/>
      <c r="H18" s="1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</row>
    <row r="19" s="6" customFormat="1" ht="35" customHeight="1" spans="1:16377">
      <c r="A19" s="16" t="s">
        <v>32</v>
      </c>
      <c r="B19" s="16" t="s">
        <v>47</v>
      </c>
      <c r="C19" s="16" t="s">
        <v>48</v>
      </c>
      <c r="D19" s="16" t="s">
        <v>49</v>
      </c>
      <c r="E19" s="13">
        <v>30</v>
      </c>
      <c r="F19" s="13">
        <v>30</v>
      </c>
      <c r="G19" s="16"/>
      <c r="H19" s="1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</row>
    <row r="20" s="6" customFormat="1" ht="35" customHeight="1" spans="1:16377">
      <c r="A20" s="16" t="s">
        <v>50</v>
      </c>
      <c r="B20" s="16" t="s">
        <v>51</v>
      </c>
      <c r="C20" s="16" t="s">
        <v>17</v>
      </c>
      <c r="D20" s="16" t="s">
        <v>52</v>
      </c>
      <c r="E20" s="13">
        <v>393</v>
      </c>
      <c r="F20" s="13">
        <v>393</v>
      </c>
      <c r="G20" s="16"/>
      <c r="H20" s="1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</row>
    <row r="21" s="5" customFormat="1" ht="35" customHeight="1" spans="1:16384">
      <c r="A21" s="20"/>
      <c r="B21" s="20" t="s">
        <v>53</v>
      </c>
      <c r="C21" s="20" t="s">
        <v>54</v>
      </c>
      <c r="D21" s="20"/>
      <c r="E21" s="18">
        <f>SUM(E22:E23)</f>
        <v>30</v>
      </c>
      <c r="F21" s="18">
        <f>SUM(F22:F23)</f>
        <v>30</v>
      </c>
      <c r="G21" s="20"/>
      <c r="H21" s="2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  <c r="XEX21" s="25"/>
      <c r="XEY21" s="25"/>
      <c r="XEZ21" s="25"/>
      <c r="XFA21" s="25"/>
      <c r="XFB21" s="25"/>
      <c r="XFC21" s="25"/>
      <c r="XFD21" s="25"/>
    </row>
    <row r="22" s="6" customFormat="1" ht="60" customHeight="1" spans="1:16377">
      <c r="A22" s="16" t="s">
        <v>50</v>
      </c>
      <c r="B22" s="16" t="s">
        <v>55</v>
      </c>
      <c r="C22" s="16" t="s">
        <v>56</v>
      </c>
      <c r="D22" s="16" t="s">
        <v>57</v>
      </c>
      <c r="E22" s="13">
        <v>25</v>
      </c>
      <c r="F22" s="13">
        <v>25</v>
      </c>
      <c r="G22" s="16"/>
      <c r="H22" s="1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</row>
    <row r="23" s="6" customFormat="1" ht="49" customHeight="1" spans="1:16377">
      <c r="A23" s="16" t="s">
        <v>50</v>
      </c>
      <c r="B23" s="16" t="s">
        <v>58</v>
      </c>
      <c r="C23" s="16" t="s">
        <v>59</v>
      </c>
      <c r="D23" s="16" t="s">
        <v>60</v>
      </c>
      <c r="E23" s="13">
        <v>5</v>
      </c>
      <c r="F23" s="13">
        <v>5</v>
      </c>
      <c r="G23" s="16"/>
      <c r="H23" s="1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</row>
    <row r="24" s="5" customFormat="1" ht="35" customHeight="1" spans="1:16384">
      <c r="A24" s="20"/>
      <c r="B24" s="20" t="s">
        <v>61</v>
      </c>
      <c r="C24" s="20" t="s">
        <v>62</v>
      </c>
      <c r="D24" s="19"/>
      <c r="E24" s="18">
        <f>SUM(E25:E26)</f>
        <v>33</v>
      </c>
      <c r="F24" s="18">
        <f>SUM(F25:F26)</f>
        <v>33</v>
      </c>
      <c r="G24" s="20"/>
      <c r="H24" s="2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  <c r="XEX24" s="25"/>
      <c r="XEY24" s="25"/>
      <c r="XEZ24" s="25"/>
      <c r="XFA24" s="25"/>
      <c r="XFB24" s="25"/>
      <c r="XFC24" s="25"/>
      <c r="XFD24" s="25"/>
    </row>
    <row r="25" s="6" customFormat="1" ht="35" customHeight="1" spans="1:16377">
      <c r="A25" s="16" t="s">
        <v>50</v>
      </c>
      <c r="B25" s="16" t="s">
        <v>63</v>
      </c>
      <c r="C25" s="16" t="s">
        <v>64</v>
      </c>
      <c r="D25" s="16" t="s">
        <v>65</v>
      </c>
      <c r="E25" s="13">
        <v>21</v>
      </c>
      <c r="F25" s="13">
        <v>21</v>
      </c>
      <c r="G25" s="16"/>
      <c r="H25" s="1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</row>
    <row r="26" s="6" customFormat="1" ht="35" customHeight="1" spans="1:16377">
      <c r="A26" s="16" t="s">
        <v>50</v>
      </c>
      <c r="B26" s="16" t="s">
        <v>63</v>
      </c>
      <c r="C26" s="16" t="s">
        <v>66</v>
      </c>
      <c r="D26" s="16" t="s">
        <v>67</v>
      </c>
      <c r="E26" s="13">
        <v>12</v>
      </c>
      <c r="F26" s="13">
        <v>12</v>
      </c>
      <c r="G26" s="16"/>
      <c r="H26" s="1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</row>
    <row r="27" s="5" customFormat="1" ht="35" customHeight="1" spans="1:16384">
      <c r="A27" s="20"/>
      <c r="B27" s="20" t="s">
        <v>68</v>
      </c>
      <c r="C27" s="20" t="s">
        <v>69</v>
      </c>
      <c r="D27" s="19"/>
      <c r="E27" s="18">
        <f>SUM(E28:E29)</f>
        <v>88</v>
      </c>
      <c r="F27" s="18">
        <f>SUM(F28:F29)</f>
        <v>88</v>
      </c>
      <c r="G27" s="20"/>
      <c r="H27" s="2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  <c r="XFA27" s="25"/>
      <c r="XFB27" s="25"/>
      <c r="XFC27" s="25"/>
      <c r="XFD27" s="25"/>
    </row>
    <row r="28" s="6" customFormat="1" ht="35" customHeight="1" spans="1:16377">
      <c r="A28" s="16" t="s">
        <v>50</v>
      </c>
      <c r="B28" s="16" t="s">
        <v>63</v>
      </c>
      <c r="C28" s="16" t="s">
        <v>70</v>
      </c>
      <c r="D28" s="16" t="s">
        <v>71</v>
      </c>
      <c r="E28" s="13">
        <v>50</v>
      </c>
      <c r="F28" s="13">
        <v>50</v>
      </c>
      <c r="G28" s="16"/>
      <c r="H28" s="1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</row>
    <row r="29" s="6" customFormat="1" ht="35" customHeight="1" spans="1:16377">
      <c r="A29" s="16" t="s">
        <v>50</v>
      </c>
      <c r="B29" s="16" t="s">
        <v>72</v>
      </c>
      <c r="C29" s="16" t="s">
        <v>73</v>
      </c>
      <c r="D29" s="16" t="s">
        <v>74</v>
      </c>
      <c r="E29" s="13">
        <v>38</v>
      </c>
      <c r="F29" s="13">
        <v>38</v>
      </c>
      <c r="G29" s="16"/>
      <c r="H29" s="1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</row>
    <row r="30" s="5" customFormat="1" ht="35" customHeight="1" spans="1:16384">
      <c r="A30" s="20"/>
      <c r="B30" s="20" t="s">
        <v>75</v>
      </c>
      <c r="C30" s="20" t="s">
        <v>76</v>
      </c>
      <c r="D30" s="19"/>
      <c r="E30" s="18">
        <f>SUM(E31:E32)</f>
        <v>52</v>
      </c>
      <c r="F30" s="18">
        <f>SUM(F31:F32)</f>
        <v>52</v>
      </c>
      <c r="G30" s="20"/>
      <c r="H30" s="2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25"/>
      <c r="XDY30" s="25"/>
      <c r="XDZ30" s="25"/>
      <c r="XEA30" s="25"/>
      <c r="XEB30" s="25"/>
      <c r="XEC30" s="25"/>
      <c r="XED30" s="25"/>
      <c r="XEE30" s="25"/>
      <c r="XEF30" s="25"/>
      <c r="XEG30" s="25"/>
      <c r="XEH30" s="25"/>
      <c r="XEI30" s="25"/>
      <c r="XEJ30" s="25"/>
      <c r="XEK30" s="25"/>
      <c r="XEL30" s="25"/>
      <c r="XEM30" s="25"/>
      <c r="XEN30" s="25"/>
      <c r="XEO30" s="25"/>
      <c r="XEP30" s="25"/>
      <c r="XEQ30" s="25"/>
      <c r="XER30" s="25"/>
      <c r="XES30" s="25"/>
      <c r="XET30" s="25"/>
      <c r="XEU30" s="25"/>
      <c r="XEV30" s="25"/>
      <c r="XEW30" s="25"/>
      <c r="XEX30" s="25"/>
      <c r="XEY30" s="25"/>
      <c r="XEZ30" s="25"/>
      <c r="XFA30" s="25"/>
      <c r="XFB30" s="25"/>
      <c r="XFC30" s="25"/>
      <c r="XFD30" s="25"/>
    </row>
    <row r="31" s="6" customFormat="1" ht="35" customHeight="1" spans="1:16377">
      <c r="A31" s="16" t="s">
        <v>50</v>
      </c>
      <c r="B31" s="16" t="s">
        <v>63</v>
      </c>
      <c r="C31" s="16" t="s">
        <v>77</v>
      </c>
      <c r="D31" s="16" t="s">
        <v>78</v>
      </c>
      <c r="E31" s="13">
        <v>22</v>
      </c>
      <c r="F31" s="13">
        <v>22</v>
      </c>
      <c r="G31" s="16"/>
      <c r="H31" s="1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</row>
    <row r="32" s="6" customFormat="1" ht="35" customHeight="1" spans="1:16377">
      <c r="A32" s="16" t="s">
        <v>50</v>
      </c>
      <c r="B32" s="16" t="s">
        <v>63</v>
      </c>
      <c r="C32" s="16" t="s">
        <v>79</v>
      </c>
      <c r="D32" s="16" t="s">
        <v>80</v>
      </c>
      <c r="E32" s="13">
        <v>30</v>
      </c>
      <c r="F32" s="13">
        <v>30</v>
      </c>
      <c r="G32" s="16"/>
      <c r="H32" s="1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</row>
    <row r="33" s="5" customFormat="1" ht="35" customHeight="1" spans="1:16384">
      <c r="A33" s="20"/>
      <c r="B33" s="20" t="s">
        <v>81</v>
      </c>
      <c r="C33" s="20" t="s">
        <v>82</v>
      </c>
      <c r="D33" s="19"/>
      <c r="E33" s="18">
        <v>81.735</v>
      </c>
      <c r="F33" s="18">
        <v>81.735</v>
      </c>
      <c r="G33" s="20"/>
      <c r="H33" s="20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25"/>
      <c r="XDY33" s="25"/>
      <c r="XDZ33" s="25"/>
      <c r="XEA33" s="25"/>
      <c r="XEB33" s="25"/>
      <c r="XEC33" s="25"/>
      <c r="XED33" s="25"/>
      <c r="XEE33" s="25"/>
      <c r="XEF33" s="25"/>
      <c r="XEG33" s="25"/>
      <c r="XEH33" s="25"/>
      <c r="XEI33" s="25"/>
      <c r="XEJ33" s="25"/>
      <c r="XEK33" s="25"/>
      <c r="XEL33" s="25"/>
      <c r="XEM33" s="25"/>
      <c r="XEN33" s="25"/>
      <c r="XEO33" s="25"/>
      <c r="XEP33" s="25"/>
      <c r="XEQ33" s="25"/>
      <c r="XER33" s="25"/>
      <c r="XES33" s="25"/>
      <c r="XET33" s="25"/>
      <c r="XEU33" s="25"/>
      <c r="XEV33" s="25"/>
      <c r="XEW33" s="25"/>
      <c r="XEX33" s="25"/>
      <c r="XEY33" s="25"/>
      <c r="XEZ33" s="25"/>
      <c r="XFA33" s="25"/>
      <c r="XFB33" s="25"/>
      <c r="XFC33" s="25"/>
      <c r="XFD33" s="25"/>
    </row>
    <row r="34" s="6" customFormat="1" ht="35" customHeight="1" spans="1:16377">
      <c r="A34" s="16" t="s">
        <v>50</v>
      </c>
      <c r="B34" s="16" t="s">
        <v>63</v>
      </c>
      <c r="C34" s="16" t="s">
        <v>83</v>
      </c>
      <c r="D34" s="16" t="s">
        <v>84</v>
      </c>
      <c r="E34" s="13">
        <v>81.735</v>
      </c>
      <c r="F34" s="13">
        <v>81.735</v>
      </c>
      <c r="G34" s="16"/>
      <c r="H34" s="1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</row>
    <row r="35" s="5" customFormat="1" ht="35" customHeight="1" spans="1:16384">
      <c r="A35" s="20"/>
      <c r="B35" s="20" t="s">
        <v>85</v>
      </c>
      <c r="C35" s="20" t="s">
        <v>86</v>
      </c>
      <c r="D35" s="21"/>
      <c r="E35" s="18">
        <f>SUM(E36:E38)</f>
        <v>30.1</v>
      </c>
      <c r="F35" s="18">
        <f>SUM(F36:F38)</f>
        <v>30.1</v>
      </c>
      <c r="G35" s="20"/>
      <c r="H35" s="2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25"/>
      <c r="XDY35" s="25"/>
      <c r="XDZ35" s="25"/>
      <c r="XEA35" s="25"/>
      <c r="XEB35" s="25"/>
      <c r="XEC35" s="25"/>
      <c r="XED35" s="25"/>
      <c r="XEE35" s="25"/>
      <c r="XEF35" s="25"/>
      <c r="XEG35" s="25"/>
      <c r="XEH35" s="25"/>
      <c r="XEI35" s="25"/>
      <c r="XEJ35" s="25"/>
      <c r="XEK35" s="25"/>
      <c r="XEL35" s="25"/>
      <c r="XEM35" s="25"/>
      <c r="XEN35" s="25"/>
      <c r="XEO35" s="25"/>
      <c r="XEP35" s="25"/>
      <c r="XEQ35" s="25"/>
      <c r="XER35" s="25"/>
      <c r="XES35" s="25"/>
      <c r="XET35" s="25"/>
      <c r="XEU35" s="25"/>
      <c r="XEV35" s="25"/>
      <c r="XEW35" s="25"/>
      <c r="XEX35" s="25"/>
      <c r="XEY35" s="25"/>
      <c r="XEZ35" s="25"/>
      <c r="XFA35" s="25"/>
      <c r="XFB35" s="25"/>
      <c r="XFC35" s="25"/>
      <c r="XFD35" s="25"/>
    </row>
    <row r="36" s="6" customFormat="1" ht="35" customHeight="1" spans="1:16377">
      <c r="A36" s="16" t="s">
        <v>50</v>
      </c>
      <c r="B36" s="16" t="s">
        <v>63</v>
      </c>
      <c r="C36" s="16" t="s">
        <v>87</v>
      </c>
      <c r="D36" s="16" t="s">
        <v>88</v>
      </c>
      <c r="E36" s="13">
        <v>8.5</v>
      </c>
      <c r="F36" s="13">
        <v>8.5</v>
      </c>
      <c r="G36" s="16"/>
      <c r="H36" s="1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</row>
    <row r="37" s="6" customFormat="1" ht="35" customHeight="1" spans="1:16377">
      <c r="A37" s="16" t="s">
        <v>50</v>
      </c>
      <c r="B37" s="16" t="s">
        <v>63</v>
      </c>
      <c r="C37" s="16" t="s">
        <v>87</v>
      </c>
      <c r="D37" s="16" t="s">
        <v>89</v>
      </c>
      <c r="E37" s="13">
        <v>14.6</v>
      </c>
      <c r="F37" s="13">
        <v>14.6</v>
      </c>
      <c r="G37" s="16"/>
      <c r="H37" s="1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</row>
    <row r="38" s="6" customFormat="1" ht="35" customHeight="1" spans="1:16377">
      <c r="A38" s="16" t="s">
        <v>50</v>
      </c>
      <c r="B38" s="16" t="s">
        <v>63</v>
      </c>
      <c r="C38" s="16" t="s">
        <v>87</v>
      </c>
      <c r="D38" s="16" t="s">
        <v>90</v>
      </c>
      <c r="E38" s="13">
        <v>7</v>
      </c>
      <c r="F38" s="13">
        <v>7</v>
      </c>
      <c r="G38" s="16"/>
      <c r="H38" s="1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</row>
    <row r="39" s="7" customFormat="1" ht="35" customHeight="1" spans="1:16384">
      <c r="A39" s="20"/>
      <c r="B39" s="20" t="s">
        <v>91</v>
      </c>
      <c r="C39" s="20" t="s">
        <v>92</v>
      </c>
      <c r="D39" s="22"/>
      <c r="E39" s="18">
        <f>SUM(E40:E49)</f>
        <v>212.99</v>
      </c>
      <c r="F39" s="18">
        <f>SUM(F40:F49)</f>
        <v>212.99</v>
      </c>
      <c r="G39" s="20"/>
      <c r="H39" s="2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25"/>
      <c r="XDY39" s="25"/>
      <c r="XDZ39" s="25"/>
      <c r="XEA39" s="25"/>
      <c r="XEB39" s="25"/>
      <c r="XEC39" s="25"/>
      <c r="XED39" s="25"/>
      <c r="XEE39" s="25"/>
      <c r="XEF39" s="25"/>
      <c r="XEG39" s="25"/>
      <c r="XEH39" s="25"/>
      <c r="XEI39" s="25"/>
      <c r="XEJ39" s="25"/>
      <c r="XEK39" s="25"/>
      <c r="XEL39" s="25"/>
      <c r="XEM39" s="25"/>
      <c r="XEN39" s="25"/>
      <c r="XEO39" s="25"/>
      <c r="XEP39" s="25"/>
      <c r="XEQ39" s="25"/>
      <c r="XER39" s="25"/>
      <c r="XES39" s="25"/>
      <c r="XET39" s="25"/>
      <c r="XEU39" s="25"/>
      <c r="XEV39" s="25"/>
      <c r="XEW39" s="25"/>
      <c r="XEX39" s="25"/>
      <c r="XEY39" s="25"/>
      <c r="XEZ39" s="25"/>
      <c r="XFA39" s="25"/>
      <c r="XFB39" s="25"/>
      <c r="XFC39" s="25"/>
      <c r="XFD39" s="25"/>
    </row>
    <row r="40" s="6" customFormat="1" ht="35" customHeight="1" spans="1:16377">
      <c r="A40" s="16" t="s">
        <v>32</v>
      </c>
      <c r="B40" s="16" t="s">
        <v>93</v>
      </c>
      <c r="C40" s="16" t="s">
        <v>94</v>
      </c>
      <c r="D40" s="16" t="s">
        <v>95</v>
      </c>
      <c r="E40" s="13">
        <v>3.06</v>
      </c>
      <c r="F40" s="13">
        <v>3.06</v>
      </c>
      <c r="G40" s="16"/>
      <c r="H40" s="1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</row>
    <row r="41" s="6" customFormat="1" ht="35" customHeight="1" spans="1:16377">
      <c r="A41" s="16" t="s">
        <v>32</v>
      </c>
      <c r="B41" s="16" t="s">
        <v>93</v>
      </c>
      <c r="C41" s="16" t="s">
        <v>96</v>
      </c>
      <c r="D41" s="16" t="s">
        <v>97</v>
      </c>
      <c r="E41" s="13">
        <v>21.42</v>
      </c>
      <c r="F41" s="13">
        <v>21.42</v>
      </c>
      <c r="G41" s="16"/>
      <c r="H41" s="1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</row>
    <row r="42" s="6" customFormat="1" ht="35" customHeight="1" spans="1:16377">
      <c r="A42" s="16" t="s">
        <v>32</v>
      </c>
      <c r="B42" s="16" t="s">
        <v>93</v>
      </c>
      <c r="C42" s="16" t="s">
        <v>96</v>
      </c>
      <c r="D42" s="16" t="s">
        <v>98</v>
      </c>
      <c r="E42" s="13">
        <v>14.58</v>
      </c>
      <c r="F42" s="13">
        <v>14.58</v>
      </c>
      <c r="G42" s="16"/>
      <c r="H42" s="1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</row>
    <row r="43" s="6" customFormat="1" ht="60" customHeight="1" spans="1:16377">
      <c r="A43" s="16" t="s">
        <v>32</v>
      </c>
      <c r="B43" s="16" t="s">
        <v>93</v>
      </c>
      <c r="C43" s="16" t="s">
        <v>99</v>
      </c>
      <c r="D43" s="16" t="s">
        <v>100</v>
      </c>
      <c r="E43" s="13">
        <v>85.49</v>
      </c>
      <c r="F43" s="13">
        <v>85.49</v>
      </c>
      <c r="G43" s="16"/>
      <c r="H43" s="1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</row>
    <row r="44" s="6" customFormat="1" ht="35" customHeight="1" spans="1:16377">
      <c r="A44" s="16" t="s">
        <v>32</v>
      </c>
      <c r="B44" s="16" t="s">
        <v>93</v>
      </c>
      <c r="C44" s="16" t="s">
        <v>101</v>
      </c>
      <c r="D44" s="16" t="s">
        <v>102</v>
      </c>
      <c r="E44" s="13">
        <v>10.34</v>
      </c>
      <c r="F44" s="13">
        <v>10.34</v>
      </c>
      <c r="G44" s="16"/>
      <c r="H44" s="1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</row>
    <row r="45" s="6" customFormat="1" ht="35" customHeight="1" spans="1:16377">
      <c r="A45" s="16" t="s">
        <v>32</v>
      </c>
      <c r="B45" s="16" t="s">
        <v>93</v>
      </c>
      <c r="C45" s="16" t="s">
        <v>101</v>
      </c>
      <c r="D45" s="16" t="s">
        <v>103</v>
      </c>
      <c r="E45" s="13">
        <v>10.56</v>
      </c>
      <c r="F45" s="13">
        <v>10.56</v>
      </c>
      <c r="G45" s="16"/>
      <c r="H45" s="1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</row>
    <row r="46" s="6" customFormat="1" ht="35" customHeight="1" spans="1:16377">
      <c r="A46" s="16" t="s">
        <v>32</v>
      </c>
      <c r="B46" s="16" t="s">
        <v>93</v>
      </c>
      <c r="C46" s="16" t="s">
        <v>104</v>
      </c>
      <c r="D46" s="16" t="s">
        <v>105</v>
      </c>
      <c r="E46" s="13">
        <v>18.88</v>
      </c>
      <c r="F46" s="13">
        <v>18.88</v>
      </c>
      <c r="G46" s="16"/>
      <c r="H46" s="1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</row>
    <row r="47" s="6" customFormat="1" ht="35" customHeight="1" spans="1:16377">
      <c r="A47" s="16" t="s">
        <v>32</v>
      </c>
      <c r="B47" s="16" t="s">
        <v>93</v>
      </c>
      <c r="C47" s="16" t="s">
        <v>104</v>
      </c>
      <c r="D47" s="16" t="s">
        <v>106</v>
      </c>
      <c r="E47" s="13">
        <v>20.48</v>
      </c>
      <c r="F47" s="13">
        <v>20.48</v>
      </c>
      <c r="G47" s="16"/>
      <c r="H47" s="1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</row>
    <row r="48" s="6" customFormat="1" ht="35" customHeight="1" spans="1:16377">
      <c r="A48" s="16" t="s">
        <v>32</v>
      </c>
      <c r="B48" s="16" t="s">
        <v>93</v>
      </c>
      <c r="C48" s="16" t="s">
        <v>94</v>
      </c>
      <c r="D48" s="16" t="s">
        <v>107</v>
      </c>
      <c r="E48" s="13">
        <v>2.43</v>
      </c>
      <c r="F48" s="13">
        <v>2.43</v>
      </c>
      <c r="G48" s="16"/>
      <c r="H48" s="1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</row>
    <row r="49" s="6" customFormat="1" ht="35" customHeight="1" spans="1:16377">
      <c r="A49" s="16" t="s">
        <v>32</v>
      </c>
      <c r="B49" s="16" t="s">
        <v>93</v>
      </c>
      <c r="C49" s="16" t="s">
        <v>96</v>
      </c>
      <c r="D49" s="16" t="s">
        <v>108</v>
      </c>
      <c r="E49" s="13">
        <v>25.75</v>
      </c>
      <c r="F49" s="13">
        <v>25.75</v>
      </c>
      <c r="G49" s="16"/>
      <c r="H49" s="1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</row>
    <row r="50" s="5" customFormat="1" ht="35" customHeight="1" spans="1:16384">
      <c r="A50" s="20"/>
      <c r="B50" s="20" t="s">
        <v>109</v>
      </c>
      <c r="C50" s="20" t="s">
        <v>110</v>
      </c>
      <c r="D50" s="21"/>
      <c r="E50" s="18">
        <f>SUM(E51:E60)</f>
        <v>567.5</v>
      </c>
      <c r="F50" s="18">
        <f>SUM(F51:F60)</f>
        <v>174.5</v>
      </c>
      <c r="G50" s="18">
        <f>SUM(G51:G60)</f>
        <v>393</v>
      </c>
      <c r="H50" s="20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  <c r="XFB50" s="25"/>
      <c r="XFC50" s="25"/>
      <c r="XFD50" s="25"/>
    </row>
    <row r="51" s="6" customFormat="1" ht="35" customHeight="1" spans="1:16377">
      <c r="A51" s="16" t="s">
        <v>50</v>
      </c>
      <c r="B51" s="16" t="s">
        <v>111</v>
      </c>
      <c r="C51" s="16" t="s">
        <v>112</v>
      </c>
      <c r="D51" s="16" t="s">
        <v>113</v>
      </c>
      <c r="E51" s="13">
        <v>50</v>
      </c>
      <c r="F51" s="13"/>
      <c r="G51" s="13">
        <v>50</v>
      </c>
      <c r="H51" s="1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</row>
    <row r="52" s="6" customFormat="1" ht="35" customHeight="1" spans="1:16377">
      <c r="A52" s="16" t="s">
        <v>50</v>
      </c>
      <c r="B52" s="16" t="s">
        <v>114</v>
      </c>
      <c r="C52" s="16" t="s">
        <v>17</v>
      </c>
      <c r="D52" s="16" t="s">
        <v>115</v>
      </c>
      <c r="E52" s="13">
        <v>50</v>
      </c>
      <c r="F52" s="13"/>
      <c r="G52" s="13">
        <v>50</v>
      </c>
      <c r="H52" s="1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</row>
    <row r="53" s="6" customFormat="1" ht="35" customHeight="1" spans="1:16377">
      <c r="A53" s="16" t="s">
        <v>50</v>
      </c>
      <c r="B53" s="16" t="s">
        <v>111</v>
      </c>
      <c r="C53" s="16" t="s">
        <v>116</v>
      </c>
      <c r="D53" s="16" t="s">
        <v>117</v>
      </c>
      <c r="E53" s="13">
        <v>50</v>
      </c>
      <c r="F53" s="13"/>
      <c r="G53" s="13">
        <v>50</v>
      </c>
      <c r="H53" s="1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</row>
    <row r="54" s="6" customFormat="1" ht="35" customHeight="1" spans="1:16377">
      <c r="A54" s="16" t="s">
        <v>50</v>
      </c>
      <c r="B54" s="16" t="s">
        <v>111</v>
      </c>
      <c r="C54" s="16" t="s">
        <v>118</v>
      </c>
      <c r="D54" s="16" t="s">
        <v>119</v>
      </c>
      <c r="E54" s="13">
        <v>100</v>
      </c>
      <c r="F54" s="13">
        <v>100</v>
      </c>
      <c r="G54" s="16"/>
      <c r="H54" s="1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</row>
    <row r="55" s="6" customFormat="1" ht="35" customHeight="1" spans="1:16377">
      <c r="A55" s="16" t="s">
        <v>50</v>
      </c>
      <c r="B55" s="16" t="s">
        <v>111</v>
      </c>
      <c r="C55" s="16" t="s">
        <v>120</v>
      </c>
      <c r="D55" s="16" t="s">
        <v>119</v>
      </c>
      <c r="E55" s="13">
        <v>50</v>
      </c>
      <c r="F55" s="13">
        <v>50</v>
      </c>
      <c r="G55" s="16"/>
      <c r="H55" s="1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</row>
    <row r="56" s="6" customFormat="1" ht="35" customHeight="1" spans="1:16377">
      <c r="A56" s="16" t="s">
        <v>50</v>
      </c>
      <c r="B56" s="16" t="s">
        <v>111</v>
      </c>
      <c r="C56" s="16" t="s">
        <v>121</v>
      </c>
      <c r="D56" s="16" t="s">
        <v>119</v>
      </c>
      <c r="E56" s="13">
        <v>50</v>
      </c>
      <c r="F56" s="13">
        <v>24.5</v>
      </c>
      <c r="G56" s="16">
        <v>25.5</v>
      </c>
      <c r="H56" s="1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</row>
    <row r="57" s="6" customFormat="1" ht="35" customHeight="1" spans="1:16377">
      <c r="A57" s="16" t="s">
        <v>50</v>
      </c>
      <c r="B57" s="16" t="s">
        <v>111</v>
      </c>
      <c r="C57" s="16" t="s">
        <v>122</v>
      </c>
      <c r="D57" s="16" t="s">
        <v>119</v>
      </c>
      <c r="E57" s="13">
        <v>50</v>
      </c>
      <c r="F57" s="13"/>
      <c r="G57" s="13">
        <v>50</v>
      </c>
      <c r="H57" s="1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</row>
    <row r="58" s="6" customFormat="1" ht="35" customHeight="1" spans="1:16377">
      <c r="A58" s="16" t="s">
        <v>50</v>
      </c>
      <c r="B58" s="16" t="s">
        <v>111</v>
      </c>
      <c r="C58" s="16" t="s">
        <v>123</v>
      </c>
      <c r="D58" s="16" t="s">
        <v>119</v>
      </c>
      <c r="E58" s="13">
        <v>50</v>
      </c>
      <c r="F58" s="13"/>
      <c r="G58" s="13">
        <v>50</v>
      </c>
      <c r="H58" s="1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  <c r="XES58" s="2"/>
      <c r="XET58" s="2"/>
      <c r="XEU58" s="2"/>
      <c r="XEV58" s="2"/>
      <c r="XEW58" s="2"/>
    </row>
    <row r="59" s="6" customFormat="1" ht="35" customHeight="1" spans="1:16377">
      <c r="A59" s="16" t="s">
        <v>50</v>
      </c>
      <c r="B59" s="16" t="s">
        <v>111</v>
      </c>
      <c r="C59" s="16" t="s">
        <v>124</v>
      </c>
      <c r="D59" s="16" t="s">
        <v>119</v>
      </c>
      <c r="E59" s="13">
        <v>100</v>
      </c>
      <c r="F59" s="13"/>
      <c r="G59" s="13">
        <v>100</v>
      </c>
      <c r="H59" s="1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  <c r="XER59" s="2"/>
      <c r="XES59" s="2"/>
      <c r="XET59" s="2"/>
      <c r="XEU59" s="2"/>
      <c r="XEV59" s="2"/>
      <c r="XEW59" s="2"/>
    </row>
    <row r="60" s="6" customFormat="1" ht="35" customHeight="1" spans="1:16377">
      <c r="A60" s="16" t="s">
        <v>50</v>
      </c>
      <c r="B60" s="16" t="s">
        <v>111</v>
      </c>
      <c r="C60" s="16" t="s">
        <v>125</v>
      </c>
      <c r="D60" s="16" t="s">
        <v>126</v>
      </c>
      <c r="E60" s="13">
        <v>17.5</v>
      </c>
      <c r="F60" s="13"/>
      <c r="G60" s="13">
        <v>17.5</v>
      </c>
      <c r="H60" s="1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</row>
    <row r="61" s="6" customFormat="1" ht="35" customHeight="1" spans="1:16377">
      <c r="A61" s="3"/>
      <c r="B61" s="3"/>
      <c r="C61" s="3"/>
      <c r="D61" s="3"/>
      <c r="E61" s="23"/>
      <c r="F61" s="2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  <c r="XDU61" s="3"/>
      <c r="XDV61" s="3"/>
      <c r="XDW61" s="3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  <c r="XEP61" s="2"/>
      <c r="XEQ61" s="2"/>
      <c r="XER61" s="2"/>
      <c r="XES61" s="2"/>
      <c r="XET61" s="2"/>
      <c r="XEU61" s="2"/>
      <c r="XEV61" s="2"/>
      <c r="XEW61" s="2"/>
    </row>
    <row r="62" s="6" customFormat="1" ht="35" customHeight="1" spans="1:16377">
      <c r="A62" s="3"/>
      <c r="B62" s="3"/>
      <c r="C62" s="3"/>
      <c r="D62" s="3"/>
      <c r="E62" s="23"/>
      <c r="F62" s="2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  <c r="XEW62" s="2"/>
    </row>
    <row r="63" s="6" customFormat="1" ht="35" customHeight="1" spans="1:16377">
      <c r="A63" s="3"/>
      <c r="B63" s="3"/>
      <c r="C63" s="3"/>
      <c r="D63" s="3"/>
      <c r="E63" s="23"/>
      <c r="F63" s="2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  <c r="XEO63" s="2"/>
      <c r="XEP63" s="2"/>
      <c r="XEQ63" s="2"/>
      <c r="XER63" s="2"/>
      <c r="XES63" s="2"/>
      <c r="XET63" s="2"/>
      <c r="XEU63" s="2"/>
      <c r="XEV63" s="2"/>
      <c r="XEW63" s="2"/>
    </row>
    <row r="64" s="6" customFormat="1" ht="35" customHeight="1" spans="1:16377">
      <c r="A64" s="3"/>
      <c r="B64" s="3"/>
      <c r="C64" s="3"/>
      <c r="D64" s="3"/>
      <c r="E64" s="23"/>
      <c r="F64" s="2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  <c r="XDD64" s="3"/>
      <c r="XDE64" s="3"/>
      <c r="XDF64" s="3"/>
      <c r="XDG64" s="3"/>
      <c r="XDH64" s="3"/>
      <c r="XDI64" s="3"/>
      <c r="XDJ64" s="3"/>
      <c r="XDK64" s="3"/>
      <c r="XDL64" s="3"/>
      <c r="XDM64" s="3"/>
      <c r="XDN64" s="3"/>
      <c r="XDO64" s="3"/>
      <c r="XDP64" s="3"/>
      <c r="XDQ64" s="3"/>
      <c r="XDR64" s="3"/>
      <c r="XDS64" s="3"/>
      <c r="XDT64" s="3"/>
      <c r="XDU64" s="3"/>
      <c r="XDV64" s="3"/>
      <c r="XDW64" s="3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  <c r="XER64" s="2"/>
      <c r="XES64" s="2"/>
      <c r="XET64" s="2"/>
      <c r="XEU64" s="2"/>
      <c r="XEV64" s="2"/>
      <c r="XEW64" s="2"/>
    </row>
    <row r="65" s="6" customFormat="1" ht="35" customHeight="1" spans="1:16377">
      <c r="A65" s="3"/>
      <c r="B65" s="3"/>
      <c r="C65" s="3"/>
      <c r="D65" s="3"/>
      <c r="E65" s="23"/>
      <c r="F65" s="2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  <c r="XDD65" s="3"/>
      <c r="XDE65" s="3"/>
      <c r="XDF65" s="3"/>
      <c r="XDG65" s="3"/>
      <c r="XDH65" s="3"/>
      <c r="XDI65" s="3"/>
      <c r="XDJ65" s="3"/>
      <c r="XDK65" s="3"/>
      <c r="XDL65" s="3"/>
      <c r="XDM65" s="3"/>
      <c r="XDN65" s="3"/>
      <c r="XDO65" s="3"/>
      <c r="XDP65" s="3"/>
      <c r="XDQ65" s="3"/>
      <c r="XDR65" s="3"/>
      <c r="XDS65" s="3"/>
      <c r="XDT65" s="3"/>
      <c r="XDU65" s="3"/>
      <c r="XDV65" s="3"/>
      <c r="XDW65" s="3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2"/>
      <c r="XEP65" s="2"/>
      <c r="XEQ65" s="2"/>
      <c r="XER65" s="2"/>
      <c r="XES65" s="2"/>
      <c r="XET65" s="2"/>
      <c r="XEU65" s="2"/>
      <c r="XEV65" s="2"/>
      <c r="XEW65" s="2"/>
    </row>
    <row r="66" s="6" customFormat="1" ht="35" customHeight="1" spans="1:16377">
      <c r="A66" s="3"/>
      <c r="B66" s="3"/>
      <c r="C66" s="3"/>
      <c r="D66" s="3"/>
      <c r="E66" s="23"/>
      <c r="F66" s="2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  <c r="XEO66" s="2"/>
      <c r="XEP66" s="2"/>
      <c r="XEQ66" s="2"/>
      <c r="XER66" s="2"/>
      <c r="XES66" s="2"/>
      <c r="XET66" s="2"/>
      <c r="XEU66" s="2"/>
      <c r="XEV66" s="2"/>
      <c r="XEW66" s="2"/>
    </row>
    <row r="67" s="6" customFormat="1" ht="35" customHeight="1" spans="1:16377">
      <c r="A67" s="3"/>
      <c r="B67" s="3"/>
      <c r="C67" s="3"/>
      <c r="D67" s="3"/>
      <c r="E67" s="23"/>
      <c r="F67" s="2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  <c r="XEM67" s="2"/>
      <c r="XEN67" s="2"/>
      <c r="XEO67" s="2"/>
      <c r="XEP67" s="2"/>
      <c r="XEQ67" s="2"/>
      <c r="XER67" s="2"/>
      <c r="XES67" s="2"/>
      <c r="XET67" s="2"/>
      <c r="XEU67" s="2"/>
      <c r="XEV67" s="2"/>
      <c r="XEW67" s="2"/>
    </row>
  </sheetData>
  <mergeCells count="8">
    <mergeCell ref="A2:H2"/>
    <mergeCell ref="F4:G4"/>
    <mergeCell ref="A4:A5"/>
    <mergeCell ref="B4:B5"/>
    <mergeCell ref="C4:C5"/>
    <mergeCell ref="D4:D5"/>
    <mergeCell ref="E4:E5"/>
    <mergeCell ref="H4:H5"/>
  </mergeCells>
  <pageMargins left="0.590277777777778" right="0.196527777777778" top="0.550694444444444" bottom="0.118055555555556" header="0.0784722222222222" footer="0.118055555555556"/>
  <pageSetup paperSize="9" scale="8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2022-03-24T02:56:00Z</dcterms:created>
  <dcterms:modified xsi:type="dcterms:W3CDTF">2023-09-06T07:21:38Z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9A7CC12866664E729A43CFB78AE03D44_13</vt:lpwstr>
  </property>
  <property fmtid="{D5CDD505-2E9C-101B-9397-08002B2CF9AE}" pid="4" name="KSOReadingLayout">
    <vt:bool>true</vt:bool>
  </property>
</Properties>
</file>