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调整申报表(增加)" sheetId="4" r:id="rId1"/>
  </sheets>
  <definedNames>
    <definedName name="_xlnm._FilterDatabase" localSheetId="0" hidden="1">'调整申报表(增加)'!$A$6:$U$20</definedName>
    <definedName name="_xlnm.Print_Titles" localSheetId="0">'调整申报表(增加)'!$2:$6</definedName>
  </definedNames>
  <calcPr calcId="144525"/>
</workbook>
</file>

<file path=xl/sharedStrings.xml><?xml version="1.0" encoding="utf-8"?>
<sst xmlns="http://schemas.openxmlformats.org/spreadsheetml/2006/main" count="210" uniqueCount="135">
  <si>
    <t>附件5：</t>
  </si>
  <si>
    <t>凤凰县2022年度巩固拓展脱贫攻坚成果和乡村振兴项目调整申报表(增加)</t>
  </si>
  <si>
    <t>单位：  (盖章 )</t>
  </si>
  <si>
    <t>时间：2022 年 12月 25  日</t>
  </si>
  <si>
    <t>序号</t>
  </si>
  <si>
    <t>项目类别</t>
  </si>
  <si>
    <t>乡</t>
  </si>
  <si>
    <t>村</t>
  </si>
  <si>
    <t>项目名 称</t>
  </si>
  <si>
    <t>建设性质</t>
  </si>
  <si>
    <t>实施地点</t>
  </si>
  <si>
    <t>时间进度</t>
  </si>
  <si>
    <t>责任单位</t>
  </si>
  <si>
    <t>建设内容 及规模</t>
  </si>
  <si>
    <t>项目预算总投资(万元)</t>
  </si>
  <si>
    <t>其中</t>
  </si>
  <si>
    <t>受益对象</t>
  </si>
  <si>
    <t>绩效目标</t>
  </si>
  <si>
    <t>联农带农机制</t>
  </si>
  <si>
    <t>备注</t>
  </si>
  <si>
    <t>项目类型</t>
  </si>
  <si>
    <t>二级项 目类型</t>
  </si>
  <si>
    <t>项目子 类型</t>
  </si>
  <si>
    <t>计划开 工时间</t>
  </si>
  <si>
    <t>计划完工 时间</t>
  </si>
  <si>
    <t>财政衔资金(万元)</t>
  </si>
  <si>
    <t>其他资金 (万元)</t>
  </si>
  <si>
    <t>产业发展</t>
  </si>
  <si>
    <t>生产项目</t>
  </si>
  <si>
    <t>种植业基地</t>
  </si>
  <si>
    <t>/</t>
  </si>
  <si>
    <t>村集体经济</t>
  </si>
  <si>
    <t>新建</t>
  </si>
  <si>
    <t>全县</t>
  </si>
  <si>
    <t>县供销联社</t>
  </si>
  <si>
    <t>1.茶田等五个乡镇农产品供销设施建设，帮助10村发展村集体经济，2.流转33个村平均每村200亩土地，支持土地流转、种苗、农资、技术服务等投入，帮助发展村集体经济。</t>
  </si>
  <si>
    <t>受益户数8170户，受益人口39210人</t>
  </si>
  <si>
    <t>每年为43个村集体经济实现增收172万元，受益户数8170户，受益人口39210人。</t>
  </si>
  <si>
    <t>其他</t>
  </si>
  <si>
    <t>原8月份方案项目，追加资金</t>
  </si>
  <si>
    <t>配套设施项目</t>
  </si>
  <si>
    <t>农田水利设施</t>
  </si>
  <si>
    <t>高标准农田项目（第一期）</t>
  </si>
  <si>
    <t>木江坪镇等12个乡镇</t>
  </si>
  <si>
    <t>县农业农村局</t>
  </si>
  <si>
    <t>农田地力提升工程：酸性土壤改良，地力培肥，排水与灌溉：整修山塘18座，渠系建筑物及其附属设施，生产路446米，农田防护与生态环境保护工程等。</t>
  </si>
  <si>
    <t>12247户41641人</t>
  </si>
  <si>
    <t>帮助12247户41641人，解决了生活用水与农田灌溉的问题</t>
  </si>
  <si>
    <t>加工流通项目</t>
  </si>
  <si>
    <t>农产品仓储保鲜冷链基础设施建设</t>
  </si>
  <si>
    <t>阿拉营镇</t>
  </si>
  <si>
    <t>化眉村</t>
  </si>
  <si>
    <t>阿拉营镇化眉村</t>
  </si>
  <si>
    <t>县商务局</t>
  </si>
  <si>
    <t>1、搭建冷藏室1座，建筑面积60平方米、容积280立方米，购置0度至正负5度制冷机组所需气调配套设备。
2、搭建冷藏室1座，建筑面积60平方米、容积280立方米，购置0度至零下20度制冷机组所需配套设备。
3、搭建简易钢棚200平方米</t>
  </si>
  <si>
    <t>475户1768人</t>
  </si>
  <si>
    <t>解决化眉村475户1768人老百姓农产品的存储保鲜，减少损失，同时可增加农户的收入</t>
  </si>
  <si>
    <t>休闲农业与乡村旅游</t>
  </si>
  <si>
    <t>山江镇</t>
  </si>
  <si>
    <t>大马村</t>
  </si>
  <si>
    <t>山江镇大马村乡村旅游附属设施建设</t>
  </si>
  <si>
    <t>山江镇大马村</t>
  </si>
  <si>
    <t>县民宗局</t>
  </si>
  <si>
    <t>八公山民族文化乡村旅游附属设施建设等</t>
  </si>
  <si>
    <t>全村村民</t>
  </si>
  <si>
    <t>改善乡村旅游设施条件，助力乡村文化旅游产业发展。</t>
  </si>
  <si>
    <t>乡村建设行动</t>
  </si>
  <si>
    <t>农村基础设施建设</t>
  </si>
  <si>
    <t>农村道路建设</t>
  </si>
  <si>
    <t>天龙峡村、安井村</t>
  </si>
  <si>
    <t>维修</t>
  </si>
  <si>
    <t>阿拉营镇人民政府</t>
  </si>
  <si>
    <t>水毁修复工程：1.天龙峡新建挡土墙1处
2.安井村新建挡土墙9处、新增涵管5处，水渠维修110米</t>
  </si>
  <si>
    <t>84户3670人</t>
  </si>
  <si>
    <t>改善84户3670人村民生产生活条件</t>
  </si>
  <si>
    <t>水打田乡</t>
  </si>
  <si>
    <t>水打田村</t>
  </si>
  <si>
    <t>水打田乡水打田村</t>
  </si>
  <si>
    <t>县发改局</t>
  </si>
  <si>
    <t>道路硬化4780平方米，挡土墙766立方米，路基挖方830立方米等</t>
  </si>
  <si>
    <t>490户1256人</t>
  </si>
  <si>
    <t>解决水打田乡水田村490户1256人的行路难及生产生活条件</t>
  </si>
  <si>
    <t>人居环境整治</t>
  </si>
  <si>
    <t>村容村貌提升</t>
  </si>
  <si>
    <t>沱江镇</t>
  </si>
  <si>
    <t>大黄土村、齐良桥村</t>
  </si>
  <si>
    <t>沱江镇大黄土村、齐良桥村</t>
  </si>
  <si>
    <t>沱江镇人民政府</t>
  </si>
  <si>
    <t>环境整治3.7公里（23310平方米）</t>
  </si>
  <si>
    <t>1812户7320人</t>
  </si>
  <si>
    <t>改善沱江镇1812户7320人人居环境条件</t>
  </si>
  <si>
    <t>土桥社区</t>
  </si>
  <si>
    <t>沱江镇土桥社区</t>
  </si>
  <si>
    <t>县住建局（人防办）</t>
  </si>
  <si>
    <t>社区内安全挡土墙160m</t>
  </si>
  <si>
    <t>3286户7309人</t>
  </si>
  <si>
    <t>提升沱江镇土桥社区3286户7309人的人居环境</t>
  </si>
  <si>
    <t>土桥垅社区</t>
  </si>
  <si>
    <t>红旗山塘水毁加固修复工程</t>
  </si>
  <si>
    <t>沱江镇土桥垅社区</t>
  </si>
  <si>
    <t>县水利局</t>
  </si>
  <si>
    <t>山塘边坡滑坡加固修复建设</t>
  </si>
  <si>
    <t>沱江镇土桥社区3286户7309人</t>
  </si>
  <si>
    <t>木江坪镇</t>
  </si>
  <si>
    <t>2022年度沱江二期治理工程</t>
  </si>
  <si>
    <t>凤凰县木江坪镇岩垅村、柏林村、木江坪社区</t>
  </si>
  <si>
    <t>综合治理长度8Km；岩垅村支流462m，万芽支流64m，主河道K37+760-K45+552处长度为7.492Km；浆砌石基础+钢筋砼框格+扎砌片石护坡护岸、便民设施及河道疏浚等内容</t>
  </si>
  <si>
    <t>1025户4321人</t>
  </si>
  <si>
    <t>防洪标准达到10年一遇，改善1025户4321人生产生活条件。</t>
  </si>
  <si>
    <t>产业配套设施项目</t>
  </si>
  <si>
    <t>小型农田水利设施建设</t>
  </si>
  <si>
    <t>万溶江灌区续建配套与节水改造一期工程</t>
  </si>
  <si>
    <t>万溶江中型灌区</t>
  </si>
  <si>
    <t>维修灌溉渠道9km,智能管理系统一套</t>
  </si>
  <si>
    <t>受益人口0.9万人</t>
  </si>
  <si>
    <t>改善灌溉面积0.75万亩、恢复灌溉面积0.38万亩，受益人口0.9万人</t>
  </si>
  <si>
    <t>官庄村</t>
  </si>
  <si>
    <t>水库除险加固工程</t>
  </si>
  <si>
    <t>沱江镇官庄村</t>
  </si>
  <si>
    <t>岩屋冲水库除险加固</t>
  </si>
  <si>
    <t>沱江镇官庄村村民</t>
  </si>
  <si>
    <t>保障岩屋冲水库运行正常</t>
  </si>
  <si>
    <t>农村供水保障设施建设</t>
  </si>
  <si>
    <t>禾库镇、腊尔山镇、两林乡</t>
  </si>
  <si>
    <t>两山片区维修工程</t>
  </si>
  <si>
    <t>禾库镇、腊尔山镇、两林乡供水工程维修</t>
  </si>
  <si>
    <t>禾库镇、腊尔山镇、两林乡村民</t>
  </si>
  <si>
    <t>保障禾库镇、腊尔山镇、两林乡供水工程运行正常</t>
  </si>
  <si>
    <t>易地搬迁后扶</t>
  </si>
  <si>
    <t>综合服务设施</t>
  </si>
  <si>
    <t>安置区附属设施</t>
  </si>
  <si>
    <t>阿拉营镇安置区</t>
  </si>
  <si>
    <t>道路维修416米，标线308平方米，排水沟54米，沟盖板100米等</t>
  </si>
  <si>
    <t>安置区224户930人</t>
  </si>
  <si>
    <t>改善安置区224户930人的生产生活条件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</si>
</sst>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  <numFmt numFmtId="178" formatCode="0.00_ "/>
  </numFmts>
  <fonts count="26">
    <font>
      <sz val="11"/>
      <color indexed="8"/>
      <name val="宋体"/>
      <charset val="134"/>
    </font>
    <font>
      <b/>
      <sz val="22"/>
      <name val="宋体"/>
      <charset val="134"/>
    </font>
    <font>
      <b/>
      <sz val="2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  <protection locked="0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>
      <alignment vertical="top"/>
      <protection locked="0"/>
    </xf>
    <xf numFmtId="0" fontId="19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21" fillId="2" borderId="4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workbookViewId="0">
      <pane ySplit="6" topLeftCell="A7" activePane="bottomLeft" state="frozen"/>
      <selection/>
      <selection pane="bottomLeft" activeCell="V9" sqref="V9"/>
    </sheetView>
  </sheetViews>
  <sheetFormatPr defaultColWidth="9" defaultRowHeight="13.5"/>
  <cols>
    <col min="1" max="1" width="4.125" style="8" customWidth="1"/>
    <col min="2" max="2" width="9.125" style="9" customWidth="1"/>
    <col min="3" max="3" width="9" style="9"/>
    <col min="4" max="4" width="8.25" style="9" customWidth="1"/>
    <col min="5" max="5" width="9.125" style="9" customWidth="1"/>
    <col min="6" max="6" width="8.125" style="9" customWidth="1"/>
    <col min="7" max="7" width="11.875" style="9" customWidth="1"/>
    <col min="8" max="8" width="6.375" style="9" customWidth="1"/>
    <col min="9" max="9" width="14.125" style="9" customWidth="1"/>
    <col min="10" max="10" width="10.375" style="9"/>
    <col min="11" max="11" width="10.125" style="9" customWidth="1"/>
    <col min="12" max="12" width="9" style="9"/>
    <col min="13" max="13" width="21.25" style="9" customWidth="1"/>
    <col min="14" max="14" width="11.625" style="9" customWidth="1"/>
    <col min="15" max="15" width="12.625" style="10" customWidth="1"/>
    <col min="16" max="16" width="10.125" style="10" customWidth="1"/>
    <col min="17" max="17" width="9" style="9"/>
    <col min="18" max="18" width="15.125" style="10" customWidth="1"/>
    <col min="19" max="19" width="7" style="10" customWidth="1"/>
    <col min="20" max="20" width="6.25" style="10" customWidth="1"/>
    <col min="21" max="16384" width="9" style="10"/>
  </cols>
  <sheetData>
    <row r="1" spans="1:2">
      <c r="A1" s="8" t="s">
        <v>0</v>
      </c>
      <c r="B1" s="8"/>
    </row>
    <row r="2" s="1" customFormat="1" ht="33" customHeight="1" spans="1:2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="2" customFormat="1" ht="24" customHeight="1" spans="1:20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="3" customFormat="1" ht="31" hidden="1" customHeight="1" spans="1:21">
      <c r="A4" s="1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Q4" s="5"/>
      <c r="R4" s="5" t="s">
        <v>3</v>
      </c>
      <c r="S4" s="5"/>
      <c r="T4" s="5"/>
      <c r="U4" s="5"/>
    </row>
    <row r="5" s="4" customFormat="1" ht="27" customHeight="1" spans="1:20">
      <c r="A5" s="16" t="s">
        <v>4</v>
      </c>
      <c r="B5" s="17" t="s">
        <v>5</v>
      </c>
      <c r="C5" s="17"/>
      <c r="D5" s="17"/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7"/>
      <c r="L5" s="17" t="s">
        <v>12</v>
      </c>
      <c r="M5" s="17" t="s">
        <v>13</v>
      </c>
      <c r="N5" s="22" t="s">
        <v>14</v>
      </c>
      <c r="O5" s="17" t="s">
        <v>15</v>
      </c>
      <c r="P5" s="17"/>
      <c r="Q5" s="17" t="s">
        <v>16</v>
      </c>
      <c r="R5" s="17" t="s">
        <v>17</v>
      </c>
      <c r="S5" s="17" t="s">
        <v>18</v>
      </c>
      <c r="T5" s="17" t="s">
        <v>19</v>
      </c>
    </row>
    <row r="6" s="4" customFormat="1" ht="28.5" spans="1:20">
      <c r="A6" s="16"/>
      <c r="B6" s="17" t="s">
        <v>20</v>
      </c>
      <c r="C6" s="17" t="s">
        <v>21</v>
      </c>
      <c r="D6" s="17" t="s">
        <v>22</v>
      </c>
      <c r="E6" s="17"/>
      <c r="F6" s="17"/>
      <c r="G6" s="17"/>
      <c r="H6" s="17"/>
      <c r="I6" s="17"/>
      <c r="J6" s="17" t="s">
        <v>23</v>
      </c>
      <c r="K6" s="17" t="s">
        <v>24</v>
      </c>
      <c r="L6" s="17"/>
      <c r="M6" s="17"/>
      <c r="N6" s="23"/>
      <c r="O6" s="17" t="s">
        <v>25</v>
      </c>
      <c r="P6" s="17" t="s">
        <v>26</v>
      </c>
      <c r="Q6" s="17"/>
      <c r="R6" s="17"/>
      <c r="S6" s="17"/>
      <c r="T6" s="17"/>
    </row>
    <row r="7" s="5" customFormat="1" ht="38" customHeight="1" spans="1:20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8">
        <f>SUM(N8:N21)</f>
        <v>3208</v>
      </c>
      <c r="O7" s="19">
        <f>SUM(O8:O21)</f>
        <v>2389.650536</v>
      </c>
      <c r="P7" s="19">
        <f>SUM(P8:P21)</f>
        <v>818.349464</v>
      </c>
      <c r="Q7" s="19"/>
      <c r="R7" s="19"/>
      <c r="S7" s="19"/>
      <c r="T7" s="19"/>
    </row>
    <row r="8" s="6" customFormat="1" ht="84" spans="1:20">
      <c r="A8" s="20">
        <v>1</v>
      </c>
      <c r="B8" s="20" t="s">
        <v>27</v>
      </c>
      <c r="C8" s="20" t="s">
        <v>28</v>
      </c>
      <c r="D8" s="20" t="s">
        <v>29</v>
      </c>
      <c r="E8" s="20" t="s">
        <v>30</v>
      </c>
      <c r="F8" s="20" t="s">
        <v>30</v>
      </c>
      <c r="G8" s="20" t="s">
        <v>31</v>
      </c>
      <c r="H8" s="20" t="s">
        <v>32</v>
      </c>
      <c r="I8" s="20" t="s">
        <v>33</v>
      </c>
      <c r="J8" s="24">
        <v>44652</v>
      </c>
      <c r="K8" s="24">
        <v>44925</v>
      </c>
      <c r="L8" s="20" t="s">
        <v>34</v>
      </c>
      <c r="M8" s="20" t="s">
        <v>35</v>
      </c>
      <c r="N8" s="20">
        <v>1052.324536</v>
      </c>
      <c r="O8" s="20">
        <v>1052.324536</v>
      </c>
      <c r="P8" s="25"/>
      <c r="Q8" s="20" t="s">
        <v>36</v>
      </c>
      <c r="R8" s="20" t="s">
        <v>37</v>
      </c>
      <c r="S8" s="20" t="s">
        <v>38</v>
      </c>
      <c r="T8" s="20" t="s">
        <v>39</v>
      </c>
    </row>
    <row r="9" s="6" customFormat="1" ht="72" spans="1:20">
      <c r="A9" s="20">
        <v>2</v>
      </c>
      <c r="B9" s="20" t="s">
        <v>27</v>
      </c>
      <c r="C9" s="20" t="s">
        <v>40</v>
      </c>
      <c r="D9" s="20" t="s">
        <v>41</v>
      </c>
      <c r="E9" s="20" t="s">
        <v>30</v>
      </c>
      <c r="F9" s="20" t="s">
        <v>30</v>
      </c>
      <c r="G9" s="20" t="s">
        <v>42</v>
      </c>
      <c r="H9" s="20" t="s">
        <v>32</v>
      </c>
      <c r="I9" s="20" t="s">
        <v>43</v>
      </c>
      <c r="J9" s="26">
        <v>44835</v>
      </c>
      <c r="K9" s="26">
        <v>44896</v>
      </c>
      <c r="L9" s="20" t="s">
        <v>44</v>
      </c>
      <c r="M9" s="20" t="s">
        <v>45</v>
      </c>
      <c r="N9" s="20">
        <v>277.153</v>
      </c>
      <c r="O9" s="20">
        <v>277.153</v>
      </c>
      <c r="P9" s="25"/>
      <c r="Q9" s="20" t="s">
        <v>46</v>
      </c>
      <c r="R9" s="20" t="s">
        <v>47</v>
      </c>
      <c r="S9" s="27" t="s">
        <v>38</v>
      </c>
      <c r="T9" s="25"/>
    </row>
    <row r="10" s="6" customFormat="1" ht="108" spans="1:20">
      <c r="A10" s="20">
        <v>3</v>
      </c>
      <c r="B10" s="20" t="s">
        <v>27</v>
      </c>
      <c r="C10" s="20" t="s">
        <v>48</v>
      </c>
      <c r="D10" s="20" t="s">
        <v>49</v>
      </c>
      <c r="E10" s="20" t="s">
        <v>50</v>
      </c>
      <c r="F10" s="20" t="s">
        <v>51</v>
      </c>
      <c r="G10" s="20" t="s">
        <v>49</v>
      </c>
      <c r="H10" s="20" t="s">
        <v>32</v>
      </c>
      <c r="I10" s="20" t="s">
        <v>52</v>
      </c>
      <c r="J10" s="26">
        <v>44790</v>
      </c>
      <c r="K10" s="26">
        <v>44851</v>
      </c>
      <c r="L10" s="20" t="s">
        <v>53</v>
      </c>
      <c r="M10" s="20" t="s">
        <v>54</v>
      </c>
      <c r="N10" s="20">
        <v>100</v>
      </c>
      <c r="O10" s="20">
        <v>100</v>
      </c>
      <c r="P10" s="25"/>
      <c r="Q10" s="20" t="s">
        <v>55</v>
      </c>
      <c r="R10" s="20" t="s">
        <v>56</v>
      </c>
      <c r="S10" s="27" t="s">
        <v>38</v>
      </c>
      <c r="T10" s="25"/>
    </row>
    <row r="11" s="6" customFormat="1" ht="36" spans="1:20">
      <c r="A11" s="20">
        <v>4</v>
      </c>
      <c r="B11" s="20" t="s">
        <v>27</v>
      </c>
      <c r="C11" s="20" t="s">
        <v>28</v>
      </c>
      <c r="D11" s="20" t="s">
        <v>57</v>
      </c>
      <c r="E11" s="20" t="s">
        <v>58</v>
      </c>
      <c r="F11" s="20" t="s">
        <v>59</v>
      </c>
      <c r="G11" s="20" t="s">
        <v>60</v>
      </c>
      <c r="H11" s="20" t="s">
        <v>32</v>
      </c>
      <c r="I11" s="20" t="s">
        <v>61</v>
      </c>
      <c r="J11" s="26">
        <v>44621</v>
      </c>
      <c r="K11" s="26">
        <v>44896</v>
      </c>
      <c r="L11" s="27" t="s">
        <v>62</v>
      </c>
      <c r="M11" s="20" t="s">
        <v>63</v>
      </c>
      <c r="N11" s="20">
        <v>95</v>
      </c>
      <c r="O11" s="28"/>
      <c r="P11" s="20">
        <v>95</v>
      </c>
      <c r="Q11" s="20" t="s">
        <v>64</v>
      </c>
      <c r="R11" s="20" t="s">
        <v>65</v>
      </c>
      <c r="S11" s="27" t="s">
        <v>38</v>
      </c>
      <c r="T11" s="25"/>
    </row>
    <row r="12" s="6" customFormat="1" ht="54" customHeight="1" spans="1:20">
      <c r="A12" s="20">
        <v>5</v>
      </c>
      <c r="B12" s="20" t="s">
        <v>66</v>
      </c>
      <c r="C12" s="20" t="s">
        <v>67</v>
      </c>
      <c r="D12" s="20" t="s">
        <v>68</v>
      </c>
      <c r="E12" s="20" t="s">
        <v>50</v>
      </c>
      <c r="F12" s="20" t="s">
        <v>69</v>
      </c>
      <c r="G12" s="20" t="s">
        <v>68</v>
      </c>
      <c r="H12" s="20" t="s">
        <v>70</v>
      </c>
      <c r="I12" s="20" t="s">
        <v>50</v>
      </c>
      <c r="J12" s="24">
        <v>44621</v>
      </c>
      <c r="K12" s="24">
        <v>44925</v>
      </c>
      <c r="L12" s="26" t="s">
        <v>71</v>
      </c>
      <c r="M12" s="20" t="s">
        <v>72</v>
      </c>
      <c r="N12" s="20">
        <v>86.52</v>
      </c>
      <c r="O12" s="20">
        <v>86.52</v>
      </c>
      <c r="P12" s="25"/>
      <c r="Q12" s="20" t="s">
        <v>73</v>
      </c>
      <c r="R12" s="20" t="s">
        <v>74</v>
      </c>
      <c r="S12" s="33" t="s">
        <v>38</v>
      </c>
      <c r="T12" s="25"/>
    </row>
    <row r="13" s="6" customFormat="1" ht="48" spans="1:20">
      <c r="A13" s="20">
        <v>6</v>
      </c>
      <c r="B13" s="20" t="s">
        <v>66</v>
      </c>
      <c r="C13" s="20" t="s">
        <v>67</v>
      </c>
      <c r="D13" s="20" t="s">
        <v>68</v>
      </c>
      <c r="E13" s="20" t="s">
        <v>75</v>
      </c>
      <c r="F13" s="20" t="s">
        <v>76</v>
      </c>
      <c r="G13" s="20" t="s">
        <v>68</v>
      </c>
      <c r="H13" s="20" t="s">
        <v>32</v>
      </c>
      <c r="I13" s="20" t="s">
        <v>77</v>
      </c>
      <c r="J13" s="26">
        <v>44531</v>
      </c>
      <c r="K13" s="26">
        <v>44713</v>
      </c>
      <c r="L13" s="20" t="s">
        <v>78</v>
      </c>
      <c r="M13" s="20" t="s">
        <v>79</v>
      </c>
      <c r="N13" s="20">
        <v>129.7</v>
      </c>
      <c r="O13" s="20">
        <v>129.7</v>
      </c>
      <c r="P13" s="25"/>
      <c r="Q13" s="20" t="s">
        <v>80</v>
      </c>
      <c r="R13" s="20" t="s">
        <v>81</v>
      </c>
      <c r="S13" s="33" t="s">
        <v>38</v>
      </c>
      <c r="T13" s="25"/>
    </row>
    <row r="14" s="6" customFormat="1" ht="36" spans="1:20">
      <c r="A14" s="20">
        <v>7</v>
      </c>
      <c r="B14" s="20" t="s">
        <v>66</v>
      </c>
      <c r="C14" s="20" t="s">
        <v>82</v>
      </c>
      <c r="D14" s="20" t="s">
        <v>83</v>
      </c>
      <c r="E14" s="20" t="s">
        <v>84</v>
      </c>
      <c r="F14" s="20" t="s">
        <v>85</v>
      </c>
      <c r="G14" s="20" t="s">
        <v>82</v>
      </c>
      <c r="H14" s="20" t="s">
        <v>32</v>
      </c>
      <c r="I14" s="20" t="s">
        <v>86</v>
      </c>
      <c r="J14" s="26">
        <v>44562</v>
      </c>
      <c r="K14" s="26">
        <v>44774</v>
      </c>
      <c r="L14" s="20" t="s">
        <v>87</v>
      </c>
      <c r="M14" s="20" t="s">
        <v>88</v>
      </c>
      <c r="N14" s="20">
        <v>241.627</v>
      </c>
      <c r="O14" s="25">
        <v>241.627</v>
      </c>
      <c r="P14" s="25"/>
      <c r="Q14" s="20" t="s">
        <v>89</v>
      </c>
      <c r="R14" s="20" t="s">
        <v>90</v>
      </c>
      <c r="S14" s="33" t="s">
        <v>38</v>
      </c>
      <c r="T14" s="25"/>
    </row>
    <row r="15" s="7" customFormat="1" ht="36" spans="1:20">
      <c r="A15" s="21">
        <v>8</v>
      </c>
      <c r="B15" s="21" t="s">
        <v>66</v>
      </c>
      <c r="C15" s="21" t="s">
        <v>82</v>
      </c>
      <c r="D15" s="21" t="s">
        <v>83</v>
      </c>
      <c r="E15" s="21" t="s">
        <v>84</v>
      </c>
      <c r="F15" s="21" t="s">
        <v>91</v>
      </c>
      <c r="G15" s="21" t="s">
        <v>82</v>
      </c>
      <c r="H15" s="21" t="s">
        <v>32</v>
      </c>
      <c r="I15" s="21" t="s">
        <v>92</v>
      </c>
      <c r="J15" s="29">
        <v>44720</v>
      </c>
      <c r="K15" s="29">
        <v>44865</v>
      </c>
      <c r="L15" s="21" t="s">
        <v>93</v>
      </c>
      <c r="M15" s="21" t="s">
        <v>94</v>
      </c>
      <c r="N15" s="21">
        <v>300</v>
      </c>
      <c r="O15" s="30"/>
      <c r="P15" s="30">
        <v>300</v>
      </c>
      <c r="Q15" s="21" t="s">
        <v>95</v>
      </c>
      <c r="R15" s="21" t="s">
        <v>96</v>
      </c>
      <c r="S15" s="34" t="s">
        <v>38</v>
      </c>
      <c r="T15" s="30"/>
    </row>
    <row r="16" s="6" customFormat="1" ht="60" customHeight="1" spans="1:20">
      <c r="A16" s="20">
        <v>9</v>
      </c>
      <c r="B16" s="20" t="s">
        <v>66</v>
      </c>
      <c r="C16" s="20" t="s">
        <v>67</v>
      </c>
      <c r="D16" s="20" t="s">
        <v>38</v>
      </c>
      <c r="E16" s="20" t="s">
        <v>84</v>
      </c>
      <c r="F16" s="20" t="s">
        <v>97</v>
      </c>
      <c r="G16" s="20" t="s">
        <v>98</v>
      </c>
      <c r="H16" s="20" t="s">
        <v>32</v>
      </c>
      <c r="I16" s="20" t="s">
        <v>99</v>
      </c>
      <c r="J16" s="31">
        <v>44743</v>
      </c>
      <c r="K16" s="31">
        <v>44896</v>
      </c>
      <c r="L16" s="25" t="s">
        <v>100</v>
      </c>
      <c r="M16" s="20" t="s">
        <v>101</v>
      </c>
      <c r="N16" s="20">
        <v>320</v>
      </c>
      <c r="O16" s="25"/>
      <c r="P16" s="20">
        <v>320</v>
      </c>
      <c r="Q16" s="20" t="s">
        <v>102</v>
      </c>
      <c r="R16" s="20" t="s">
        <v>96</v>
      </c>
      <c r="S16" s="33" t="s">
        <v>38</v>
      </c>
      <c r="T16" s="20"/>
    </row>
    <row r="17" s="6" customFormat="1" ht="84" spans="1:20">
      <c r="A17" s="20">
        <v>10</v>
      </c>
      <c r="B17" s="20" t="s">
        <v>66</v>
      </c>
      <c r="C17" s="20" t="s">
        <v>67</v>
      </c>
      <c r="D17" s="20" t="s">
        <v>38</v>
      </c>
      <c r="E17" s="20" t="s">
        <v>103</v>
      </c>
      <c r="F17" s="20" t="s">
        <v>30</v>
      </c>
      <c r="G17" s="20" t="s">
        <v>104</v>
      </c>
      <c r="H17" s="20" t="s">
        <v>32</v>
      </c>
      <c r="I17" s="20" t="s">
        <v>105</v>
      </c>
      <c r="J17" s="26">
        <v>44621</v>
      </c>
      <c r="K17" s="26">
        <v>44896</v>
      </c>
      <c r="L17" s="20" t="s">
        <v>100</v>
      </c>
      <c r="M17" s="20" t="s">
        <v>106</v>
      </c>
      <c r="N17" s="20">
        <v>300</v>
      </c>
      <c r="O17" s="25">
        <v>293.247811</v>
      </c>
      <c r="P17" s="32">
        <v>6.752189</v>
      </c>
      <c r="Q17" s="20" t="s">
        <v>107</v>
      </c>
      <c r="R17" s="20" t="s">
        <v>108</v>
      </c>
      <c r="S17" s="33" t="s">
        <v>38</v>
      </c>
      <c r="T17" s="25"/>
    </row>
    <row r="18" s="6" customFormat="1" ht="48" spans="1:20">
      <c r="A18" s="20">
        <v>11</v>
      </c>
      <c r="B18" s="20" t="s">
        <v>66</v>
      </c>
      <c r="C18" s="20" t="s">
        <v>109</v>
      </c>
      <c r="D18" s="20" t="s">
        <v>110</v>
      </c>
      <c r="E18" s="20" t="s">
        <v>30</v>
      </c>
      <c r="F18" s="20" t="s">
        <v>30</v>
      </c>
      <c r="G18" s="20" t="s">
        <v>111</v>
      </c>
      <c r="H18" s="20" t="s">
        <v>32</v>
      </c>
      <c r="I18" s="20" t="s">
        <v>112</v>
      </c>
      <c r="J18" s="26">
        <v>44562</v>
      </c>
      <c r="K18" s="26">
        <v>44896</v>
      </c>
      <c r="L18" s="20" t="s">
        <v>100</v>
      </c>
      <c r="M18" s="20" t="s">
        <v>113</v>
      </c>
      <c r="N18" s="20">
        <v>100</v>
      </c>
      <c r="O18" s="32">
        <v>66.926</v>
      </c>
      <c r="P18" s="32">
        <v>33.074</v>
      </c>
      <c r="Q18" s="20" t="s">
        <v>114</v>
      </c>
      <c r="R18" s="20" t="s">
        <v>115</v>
      </c>
      <c r="S18" s="33" t="s">
        <v>38</v>
      </c>
      <c r="T18" s="25"/>
    </row>
    <row r="19" s="6" customFormat="1" ht="36" spans="1:20">
      <c r="A19" s="20">
        <v>12</v>
      </c>
      <c r="B19" s="20" t="s">
        <v>66</v>
      </c>
      <c r="C19" s="20" t="s">
        <v>109</v>
      </c>
      <c r="D19" s="20" t="s">
        <v>110</v>
      </c>
      <c r="E19" s="20" t="s">
        <v>84</v>
      </c>
      <c r="F19" s="20" t="s">
        <v>116</v>
      </c>
      <c r="G19" s="20" t="s">
        <v>117</v>
      </c>
      <c r="H19" s="20" t="s">
        <v>32</v>
      </c>
      <c r="I19" s="20" t="s">
        <v>118</v>
      </c>
      <c r="J19" s="26">
        <v>44713</v>
      </c>
      <c r="K19" s="26">
        <v>44896</v>
      </c>
      <c r="L19" s="20" t="s">
        <v>100</v>
      </c>
      <c r="M19" s="20" t="s">
        <v>119</v>
      </c>
      <c r="N19" s="20">
        <v>133</v>
      </c>
      <c r="O19" s="25">
        <v>69.476725</v>
      </c>
      <c r="P19" s="25">
        <v>63.523275</v>
      </c>
      <c r="Q19" s="20" t="s">
        <v>120</v>
      </c>
      <c r="R19" s="20" t="s">
        <v>121</v>
      </c>
      <c r="S19" s="33" t="s">
        <v>38</v>
      </c>
      <c r="T19" s="25"/>
    </row>
    <row r="20" s="6" customFormat="1" ht="36" spans="1:20">
      <c r="A20" s="20">
        <v>13</v>
      </c>
      <c r="B20" s="20" t="s">
        <v>66</v>
      </c>
      <c r="C20" s="20" t="s">
        <v>67</v>
      </c>
      <c r="D20" s="20" t="s">
        <v>122</v>
      </c>
      <c r="E20" s="20" t="s">
        <v>123</v>
      </c>
      <c r="F20" s="20" t="s">
        <v>30</v>
      </c>
      <c r="G20" s="20" t="s">
        <v>124</v>
      </c>
      <c r="H20" s="20" t="s">
        <v>70</v>
      </c>
      <c r="I20" s="20" t="s">
        <v>123</v>
      </c>
      <c r="J20" s="26">
        <v>44562</v>
      </c>
      <c r="K20" s="26">
        <v>44621</v>
      </c>
      <c r="L20" s="20" t="s">
        <v>100</v>
      </c>
      <c r="M20" s="20" t="s">
        <v>125</v>
      </c>
      <c r="N20" s="20">
        <v>53.429562</v>
      </c>
      <c r="O20" s="20">
        <v>53.429562</v>
      </c>
      <c r="P20" s="25"/>
      <c r="Q20" s="20" t="s">
        <v>126</v>
      </c>
      <c r="R20" s="20" t="s">
        <v>127</v>
      </c>
      <c r="S20" s="33" t="s">
        <v>38</v>
      </c>
      <c r="T20" s="25"/>
    </row>
    <row r="21" s="6" customFormat="1" ht="36" spans="1:20">
      <c r="A21" s="20">
        <v>14</v>
      </c>
      <c r="B21" s="20" t="s">
        <v>128</v>
      </c>
      <c r="C21" s="20" t="s">
        <v>128</v>
      </c>
      <c r="D21" s="20" t="s">
        <v>129</v>
      </c>
      <c r="E21" s="20" t="s">
        <v>50</v>
      </c>
      <c r="F21" s="20" t="s">
        <v>30</v>
      </c>
      <c r="G21" s="20" t="s">
        <v>130</v>
      </c>
      <c r="H21" s="20" t="s">
        <v>32</v>
      </c>
      <c r="I21" s="20" t="s">
        <v>131</v>
      </c>
      <c r="J21" s="26">
        <v>44640</v>
      </c>
      <c r="K21" s="26">
        <v>44915</v>
      </c>
      <c r="L21" s="20" t="s">
        <v>78</v>
      </c>
      <c r="M21" s="20" t="s">
        <v>132</v>
      </c>
      <c r="N21" s="20">
        <v>19.245902</v>
      </c>
      <c r="O21" s="20">
        <v>19.245902</v>
      </c>
      <c r="P21" s="25"/>
      <c r="Q21" s="20" t="s">
        <v>133</v>
      </c>
      <c r="R21" s="20" t="s">
        <v>134</v>
      </c>
      <c r="S21" s="27" t="s">
        <v>38</v>
      </c>
      <c r="T21" s="25"/>
    </row>
  </sheetData>
  <mergeCells count="20">
    <mergeCell ref="A1:B1"/>
    <mergeCell ref="A2:T2"/>
    <mergeCell ref="A4:C4"/>
    <mergeCell ref="R4:T4"/>
    <mergeCell ref="B5:D5"/>
    <mergeCell ref="J5:K5"/>
    <mergeCell ref="O5:P5"/>
    <mergeCell ref="A5:A6"/>
    <mergeCell ref="E5:E6"/>
    <mergeCell ref="F5:F6"/>
    <mergeCell ref="G5:G6"/>
    <mergeCell ref="H5:H6"/>
    <mergeCell ref="I5:I6"/>
    <mergeCell ref="L5:L6"/>
    <mergeCell ref="M5:M6"/>
    <mergeCell ref="N5:N6"/>
    <mergeCell ref="Q5:Q6"/>
    <mergeCell ref="R5:R6"/>
    <mergeCell ref="S5:S6"/>
    <mergeCell ref="T5:T6"/>
  </mergeCells>
  <pageMargins left="0.354166666666667" right="0.354166666666667" top="0.550694444444444" bottom="0.550694444444444" header="0.5" footer="0.5"/>
  <pageSetup paperSize="9" scale="6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AUTORUN.ICO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调整申报表(增加)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2022-12-07T10:41:00Z</dcterms:created>
  <dcterms:modified xsi:type="dcterms:W3CDTF">2022-12-14T02:51:18Z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DF5017A0191F41E3977EB169CB76B1CF</vt:lpwstr>
  </property>
  <property fmtid="{D5CDD505-2E9C-101B-9397-08002B2CF9AE}" pid="3" name="KSOProductBuildVer">
    <vt:lpwstr>2052-11.1.0.12763</vt:lpwstr>
  </property>
</Properties>
</file>